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xr:revisionPtr revIDLastSave="0" documentId="8_{559908EE-F804-4C20-9B9C-984909DA8EC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1-11 классы (расчет 1 вар.) " sheetId="8" r:id="rId1"/>
    <sheet name="1-11 классы (расчет 2 вар.)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9" l="1"/>
  <c r="F19" i="9"/>
  <c r="D20" i="9"/>
  <c r="E20" i="9"/>
  <c r="G20" i="9"/>
  <c r="H20" i="9"/>
  <c r="C20" i="9"/>
  <c r="G17" i="9"/>
  <c r="H17" i="9"/>
  <c r="E17" i="9"/>
  <c r="F18" i="9"/>
  <c r="F13" i="9"/>
  <c r="F14" i="9"/>
  <c r="F15" i="9"/>
  <c r="F16" i="9"/>
  <c r="F12" i="9"/>
  <c r="F17" i="9" s="1"/>
  <c r="F20" i="9" l="1"/>
  <c r="E7" i="8"/>
  <c r="Q10" i="9" l="1"/>
  <c r="R10" i="9" s="1"/>
  <c r="T10" i="9" s="1"/>
  <c r="Q9" i="9"/>
  <c r="R9" i="9" s="1"/>
  <c r="T9" i="9" s="1"/>
  <c r="Q8" i="9"/>
  <c r="R8" i="9" s="1"/>
  <c r="T8" i="9" s="1"/>
  <c r="Q7" i="9"/>
  <c r="R7" i="9" s="1"/>
  <c r="S20" i="9"/>
  <c r="P20" i="9"/>
  <c r="O20" i="9"/>
  <c r="Q19" i="9"/>
  <c r="R19" i="9" s="1"/>
  <c r="T19" i="9" s="1"/>
  <c r="Q18" i="9"/>
  <c r="R18" i="9" s="1"/>
  <c r="S17" i="9"/>
  <c r="P17" i="9"/>
  <c r="O17" i="9"/>
  <c r="Q16" i="9"/>
  <c r="R16" i="9" s="1"/>
  <c r="T16" i="9" s="1"/>
  <c r="Q15" i="9"/>
  <c r="R15" i="9" s="1"/>
  <c r="T15" i="9" s="1"/>
  <c r="Q14" i="9"/>
  <c r="Q13" i="9"/>
  <c r="R13" i="9" s="1"/>
  <c r="T13" i="9" s="1"/>
  <c r="Q12" i="9"/>
  <c r="S11" i="9"/>
  <c r="P11" i="9"/>
  <c r="O11" i="9"/>
  <c r="DY20" i="9"/>
  <c r="DW20" i="9"/>
  <c r="DU20" i="9"/>
  <c r="DS20" i="9"/>
  <c r="DQ20" i="9"/>
  <c r="DN20" i="9"/>
  <c r="DM20" i="9"/>
  <c r="DK20" i="9"/>
  <c r="DH20" i="9"/>
  <c r="DG20" i="9"/>
  <c r="DE20" i="9"/>
  <c r="DB20" i="9"/>
  <c r="DA20" i="9"/>
  <c r="CY20" i="9"/>
  <c r="CV20" i="9"/>
  <c r="CU20" i="9"/>
  <c r="CS20" i="9"/>
  <c r="CP20" i="9"/>
  <c r="CO20" i="9"/>
  <c r="CM20" i="9"/>
  <c r="CJ20" i="9"/>
  <c r="CI20" i="9"/>
  <c r="CG20" i="9"/>
  <c r="CD20" i="9"/>
  <c r="CC20" i="9"/>
  <c r="CA20" i="9"/>
  <c r="BX20" i="9"/>
  <c r="BW20" i="9"/>
  <c r="BU20" i="9"/>
  <c r="BR20" i="9"/>
  <c r="BQ20" i="9"/>
  <c r="BO20" i="9"/>
  <c r="BL20" i="9"/>
  <c r="BK20" i="9"/>
  <c r="BI20" i="9"/>
  <c r="BF20" i="9"/>
  <c r="BE20" i="9"/>
  <c r="BC20" i="9"/>
  <c r="AZ20" i="9"/>
  <c r="AY20" i="9"/>
  <c r="AW20" i="9"/>
  <c r="AT20" i="9"/>
  <c r="AS20" i="9"/>
  <c r="AQ20" i="9"/>
  <c r="AN20" i="9"/>
  <c r="AM20" i="9"/>
  <c r="AK20" i="9"/>
  <c r="AH20" i="9"/>
  <c r="AG20" i="9"/>
  <c r="AE20" i="9"/>
  <c r="AB20" i="9"/>
  <c r="AA20" i="9"/>
  <c r="Y20" i="9"/>
  <c r="V20" i="9"/>
  <c r="U20" i="9"/>
  <c r="J20" i="9"/>
  <c r="I20" i="9"/>
  <c r="B20" i="9"/>
  <c r="DX19" i="9"/>
  <c r="DZ19" i="9" s="1"/>
  <c r="DT19" i="9"/>
  <c r="DV19" i="9" s="1"/>
  <c r="DO19" i="9"/>
  <c r="DI19" i="9"/>
  <c r="DJ19" i="9" s="1"/>
  <c r="DL19" i="9" s="1"/>
  <c r="DC19" i="9"/>
  <c r="DD19" i="9" s="1"/>
  <c r="DF19" i="9" s="1"/>
  <c r="CW19" i="9"/>
  <c r="CQ19" i="9"/>
  <c r="CR19" i="9" s="1"/>
  <c r="CT19" i="9" s="1"/>
  <c r="CK19" i="9"/>
  <c r="CL19" i="9" s="1"/>
  <c r="CN19" i="9" s="1"/>
  <c r="CE19" i="9"/>
  <c r="CF19" i="9" s="1"/>
  <c r="CH19" i="9" s="1"/>
  <c r="BY19" i="9"/>
  <c r="BZ19" i="9" s="1"/>
  <c r="CB19" i="9" s="1"/>
  <c r="BS19" i="9"/>
  <c r="BM19" i="9"/>
  <c r="BN19" i="9" s="1"/>
  <c r="BP19" i="9" s="1"/>
  <c r="BG19" i="9"/>
  <c r="BH19" i="9" s="1"/>
  <c r="BJ19" i="9" s="1"/>
  <c r="BA19" i="9"/>
  <c r="AU19" i="9"/>
  <c r="AV19" i="9" s="1"/>
  <c r="AX19" i="9" s="1"/>
  <c r="AO19" i="9"/>
  <c r="AP19" i="9" s="1"/>
  <c r="AR19" i="9" s="1"/>
  <c r="AI19" i="9"/>
  <c r="AJ19" i="9" s="1"/>
  <c r="AL19" i="9" s="1"/>
  <c r="AC19" i="9"/>
  <c r="AD19" i="9" s="1"/>
  <c r="AF19" i="9" s="1"/>
  <c r="W19" i="9"/>
  <c r="K19" i="9"/>
  <c r="DX18" i="9"/>
  <c r="DT18" i="9"/>
  <c r="DO18" i="9"/>
  <c r="DP18" i="9" s="1"/>
  <c r="DI18" i="9"/>
  <c r="DC18" i="9"/>
  <c r="DD18" i="9" s="1"/>
  <c r="CW18" i="9"/>
  <c r="CX18" i="9" s="1"/>
  <c r="CZ18" i="9" s="1"/>
  <c r="CQ18" i="9"/>
  <c r="CK18" i="9"/>
  <c r="CE18" i="9"/>
  <c r="BY18" i="9"/>
  <c r="BZ18" i="9" s="1"/>
  <c r="BS18" i="9"/>
  <c r="BT18" i="9" s="1"/>
  <c r="BM18" i="9"/>
  <c r="BG18" i="9"/>
  <c r="BH18" i="9" s="1"/>
  <c r="BA18" i="9"/>
  <c r="BB18" i="9" s="1"/>
  <c r="BD18" i="9" s="1"/>
  <c r="AU18" i="9"/>
  <c r="AO18" i="9"/>
  <c r="AI18" i="9"/>
  <c r="AC18" i="9"/>
  <c r="W18" i="9"/>
  <c r="X18" i="9" s="1"/>
  <c r="K18" i="9"/>
  <c r="DY17" i="9"/>
  <c r="DW17" i="9"/>
  <c r="DV17" i="9"/>
  <c r="DU17" i="9"/>
  <c r="DT17" i="9"/>
  <c r="DS17" i="9"/>
  <c r="DQ17" i="9"/>
  <c r="DN17" i="9"/>
  <c r="DM17" i="9"/>
  <c r="DK17" i="9"/>
  <c r="DH17" i="9"/>
  <c r="DG17" i="9"/>
  <c r="DE17" i="9"/>
  <c r="DB17" i="9"/>
  <c r="DA17" i="9"/>
  <c r="CY17" i="9"/>
  <c r="CV17" i="9"/>
  <c r="CU17" i="9"/>
  <c r="CS17" i="9"/>
  <c r="CP17" i="9"/>
  <c r="CO17" i="9"/>
  <c r="CM17" i="9"/>
  <c r="CJ17" i="9"/>
  <c r="CI17" i="9"/>
  <c r="CG17" i="9"/>
  <c r="CD17" i="9"/>
  <c r="CC17" i="9"/>
  <c r="CA17" i="9"/>
  <c r="BX17" i="9"/>
  <c r="BW17" i="9"/>
  <c r="BU17" i="9"/>
  <c r="BR17" i="9"/>
  <c r="BQ17" i="9"/>
  <c r="BO17" i="9"/>
  <c r="BL17" i="9"/>
  <c r="BK17" i="9"/>
  <c r="BI17" i="9"/>
  <c r="BF17" i="9"/>
  <c r="BE17" i="9"/>
  <c r="BC17" i="9"/>
  <c r="AZ17" i="9"/>
  <c r="AY17" i="9"/>
  <c r="AW17" i="9"/>
  <c r="AT17" i="9"/>
  <c r="AS17" i="9"/>
  <c r="AQ17" i="9"/>
  <c r="AN17" i="9"/>
  <c r="AM17" i="9"/>
  <c r="AK17" i="9"/>
  <c r="AH17" i="9"/>
  <c r="AG17" i="9"/>
  <c r="AE17" i="9"/>
  <c r="AB17" i="9"/>
  <c r="AA17" i="9"/>
  <c r="Y17" i="9"/>
  <c r="V17" i="9"/>
  <c r="U17" i="9"/>
  <c r="J17" i="9"/>
  <c r="I17" i="9"/>
  <c r="B17" i="9"/>
  <c r="DZ16" i="9"/>
  <c r="DO16" i="9"/>
  <c r="DP16" i="9" s="1"/>
  <c r="DR16" i="9" s="1"/>
  <c r="DI16" i="9"/>
  <c r="DJ16" i="9" s="1"/>
  <c r="DL16" i="9" s="1"/>
  <c r="DC16" i="9"/>
  <c r="DD16" i="9" s="1"/>
  <c r="DF16" i="9" s="1"/>
  <c r="CW16" i="9"/>
  <c r="CX16" i="9" s="1"/>
  <c r="CZ16" i="9" s="1"/>
  <c r="CQ16" i="9"/>
  <c r="CR16" i="9" s="1"/>
  <c r="CT16" i="9" s="1"/>
  <c r="CK16" i="9"/>
  <c r="CL16" i="9" s="1"/>
  <c r="CN16" i="9" s="1"/>
  <c r="CE16" i="9"/>
  <c r="BY16" i="9"/>
  <c r="BZ16" i="9" s="1"/>
  <c r="BS16" i="9"/>
  <c r="BT16" i="9" s="1"/>
  <c r="BV16" i="9" s="1"/>
  <c r="BM16" i="9"/>
  <c r="BN16" i="9" s="1"/>
  <c r="BP16" i="9" s="1"/>
  <c r="BG16" i="9"/>
  <c r="BH16" i="9" s="1"/>
  <c r="BJ16" i="9" s="1"/>
  <c r="BA16" i="9"/>
  <c r="BB16" i="9" s="1"/>
  <c r="BD16" i="9" s="1"/>
  <c r="AU16" i="9"/>
  <c r="AV16" i="9" s="1"/>
  <c r="AX16" i="9" s="1"/>
  <c r="AO16" i="9"/>
  <c r="AP16" i="9" s="1"/>
  <c r="AR16" i="9" s="1"/>
  <c r="AI16" i="9"/>
  <c r="AJ16" i="9" s="1"/>
  <c r="AL16" i="9" s="1"/>
  <c r="AC16" i="9"/>
  <c r="AD16" i="9" s="1"/>
  <c r="AF16" i="9" s="1"/>
  <c r="W16" i="9"/>
  <c r="X16" i="9" s="1"/>
  <c r="Z16" i="9" s="1"/>
  <c r="K16" i="9"/>
  <c r="DZ15" i="9"/>
  <c r="DO15" i="9"/>
  <c r="DP15" i="9" s="1"/>
  <c r="DI15" i="9"/>
  <c r="DJ15" i="9" s="1"/>
  <c r="DL15" i="9" s="1"/>
  <c r="DC15" i="9"/>
  <c r="DD15" i="9" s="1"/>
  <c r="DF15" i="9" s="1"/>
  <c r="CW15" i="9"/>
  <c r="CX15" i="9" s="1"/>
  <c r="CZ15" i="9" s="1"/>
  <c r="CQ15" i="9"/>
  <c r="CR15" i="9" s="1"/>
  <c r="CT15" i="9" s="1"/>
  <c r="CK15" i="9"/>
  <c r="CL15" i="9" s="1"/>
  <c r="CN15" i="9" s="1"/>
  <c r="CE15" i="9"/>
  <c r="CF15" i="9" s="1"/>
  <c r="BY15" i="9"/>
  <c r="BZ15" i="9" s="1"/>
  <c r="CB15" i="9" s="1"/>
  <c r="BS15" i="9"/>
  <c r="BT15" i="9" s="1"/>
  <c r="BV15" i="9" s="1"/>
  <c r="BM15" i="9"/>
  <c r="BN15" i="9" s="1"/>
  <c r="BP15" i="9" s="1"/>
  <c r="BG15" i="9"/>
  <c r="BH15" i="9" s="1"/>
  <c r="BJ15" i="9" s="1"/>
  <c r="BA15" i="9"/>
  <c r="BB15" i="9" s="1"/>
  <c r="BD15" i="9" s="1"/>
  <c r="AU15" i="9"/>
  <c r="AV15" i="9" s="1"/>
  <c r="AX15" i="9" s="1"/>
  <c r="AO15" i="9"/>
  <c r="AP15" i="9" s="1"/>
  <c r="AR15" i="9" s="1"/>
  <c r="AI15" i="9"/>
  <c r="AJ15" i="9" s="1"/>
  <c r="AL15" i="9" s="1"/>
  <c r="AC15" i="9"/>
  <c r="AD15" i="9" s="1"/>
  <c r="AF15" i="9" s="1"/>
  <c r="W15" i="9"/>
  <c r="X15" i="9" s="1"/>
  <c r="Z15" i="9" s="1"/>
  <c r="L15" i="9"/>
  <c r="K15" i="9"/>
  <c r="DO14" i="9"/>
  <c r="DP14" i="9" s="1"/>
  <c r="DR14" i="9" s="1"/>
  <c r="DI14" i="9"/>
  <c r="DJ14" i="9" s="1"/>
  <c r="DL14" i="9" s="1"/>
  <c r="DC14" i="9"/>
  <c r="DD14" i="9" s="1"/>
  <c r="DF14" i="9" s="1"/>
  <c r="CW14" i="9"/>
  <c r="CX14" i="9" s="1"/>
  <c r="CZ14" i="9" s="1"/>
  <c r="CQ14" i="9"/>
  <c r="CR14" i="9" s="1"/>
  <c r="CT14" i="9" s="1"/>
  <c r="CK14" i="9"/>
  <c r="CL14" i="9" s="1"/>
  <c r="CN14" i="9" s="1"/>
  <c r="CE14" i="9"/>
  <c r="CF14" i="9" s="1"/>
  <c r="CH14" i="9" s="1"/>
  <c r="BY14" i="9"/>
  <c r="BZ14" i="9" s="1"/>
  <c r="CB14" i="9" s="1"/>
  <c r="BS14" i="9"/>
  <c r="BT14" i="9" s="1"/>
  <c r="BV14" i="9" s="1"/>
  <c r="BM14" i="9"/>
  <c r="BN14" i="9" s="1"/>
  <c r="BP14" i="9" s="1"/>
  <c r="BG14" i="9"/>
  <c r="BH14" i="9" s="1"/>
  <c r="BJ14" i="9" s="1"/>
  <c r="BA14" i="9"/>
  <c r="BB14" i="9" s="1"/>
  <c r="BD14" i="9" s="1"/>
  <c r="AU14" i="9"/>
  <c r="AV14" i="9" s="1"/>
  <c r="AX14" i="9" s="1"/>
  <c r="AO14" i="9"/>
  <c r="AP14" i="9" s="1"/>
  <c r="AR14" i="9" s="1"/>
  <c r="AI14" i="9"/>
  <c r="AJ14" i="9" s="1"/>
  <c r="AL14" i="9" s="1"/>
  <c r="AC14" i="9"/>
  <c r="AD14" i="9" s="1"/>
  <c r="AF14" i="9" s="1"/>
  <c r="W14" i="9"/>
  <c r="X14" i="9" s="1"/>
  <c r="DZ13" i="9"/>
  <c r="DO13" i="9"/>
  <c r="DP13" i="9" s="1"/>
  <c r="DR13" i="9" s="1"/>
  <c r="DI13" i="9"/>
  <c r="DJ13" i="9" s="1"/>
  <c r="DL13" i="9" s="1"/>
  <c r="DC13" i="9"/>
  <c r="DD13" i="9" s="1"/>
  <c r="DF13" i="9" s="1"/>
  <c r="CW13" i="9"/>
  <c r="CX13" i="9" s="1"/>
  <c r="CZ13" i="9" s="1"/>
  <c r="CQ13" i="9"/>
  <c r="CR13" i="9" s="1"/>
  <c r="CT13" i="9" s="1"/>
  <c r="CK13" i="9"/>
  <c r="CL13" i="9" s="1"/>
  <c r="CN13" i="9" s="1"/>
  <c r="CE13" i="9"/>
  <c r="CF13" i="9" s="1"/>
  <c r="CH13" i="9" s="1"/>
  <c r="BY13" i="9"/>
  <c r="BZ13" i="9" s="1"/>
  <c r="CB13" i="9" s="1"/>
  <c r="BS13" i="9"/>
  <c r="BT13" i="9" s="1"/>
  <c r="BV13" i="9" s="1"/>
  <c r="BM13" i="9"/>
  <c r="BN13" i="9" s="1"/>
  <c r="BP13" i="9" s="1"/>
  <c r="BG13" i="9"/>
  <c r="BH13" i="9" s="1"/>
  <c r="BJ13" i="9" s="1"/>
  <c r="BA13" i="9"/>
  <c r="BB13" i="9" s="1"/>
  <c r="BD13" i="9" s="1"/>
  <c r="AU13" i="9"/>
  <c r="AV13" i="9" s="1"/>
  <c r="AX13" i="9" s="1"/>
  <c r="AO13" i="9"/>
  <c r="AP13" i="9" s="1"/>
  <c r="AR13" i="9" s="1"/>
  <c r="AI13" i="9"/>
  <c r="AJ13" i="9" s="1"/>
  <c r="AL13" i="9" s="1"/>
  <c r="AC13" i="9"/>
  <c r="AD13" i="9" s="1"/>
  <c r="AF13" i="9" s="1"/>
  <c r="W13" i="9"/>
  <c r="X13" i="9" s="1"/>
  <c r="Z13" i="9" s="1"/>
  <c r="K13" i="9"/>
  <c r="DZ12" i="9"/>
  <c r="DO12" i="9"/>
  <c r="DP12" i="9" s="1"/>
  <c r="DI12" i="9"/>
  <c r="DJ12" i="9" s="1"/>
  <c r="DC12" i="9"/>
  <c r="DD12" i="9" s="1"/>
  <c r="DF12" i="9" s="1"/>
  <c r="CW12" i="9"/>
  <c r="CX12" i="9" s="1"/>
  <c r="CQ12" i="9"/>
  <c r="CK12" i="9"/>
  <c r="CE12" i="9"/>
  <c r="CF12" i="9" s="1"/>
  <c r="BY12" i="9"/>
  <c r="BZ12" i="9" s="1"/>
  <c r="CB12" i="9" s="1"/>
  <c r="BS12" i="9"/>
  <c r="BT12" i="9" s="1"/>
  <c r="BM12" i="9"/>
  <c r="BN12" i="9" s="1"/>
  <c r="BP12" i="9" s="1"/>
  <c r="BG12" i="9"/>
  <c r="BH12" i="9" s="1"/>
  <c r="BJ12" i="9" s="1"/>
  <c r="BA12" i="9"/>
  <c r="BB12" i="9" s="1"/>
  <c r="BD12" i="9" s="1"/>
  <c r="AU12" i="9"/>
  <c r="AO12" i="9"/>
  <c r="AI12" i="9"/>
  <c r="AC12" i="9"/>
  <c r="AD12" i="9" s="1"/>
  <c r="AF12" i="9" s="1"/>
  <c r="W12" i="9"/>
  <c r="K12" i="9"/>
  <c r="DY11" i="9"/>
  <c r="DW11" i="9"/>
  <c r="DV11" i="9"/>
  <c r="DU11" i="9"/>
  <c r="DT11" i="9"/>
  <c r="DS11" i="9"/>
  <c r="DR11" i="9"/>
  <c r="DQ11" i="9"/>
  <c r="DP11" i="9"/>
  <c r="DO11" i="9"/>
  <c r="DN11" i="9"/>
  <c r="DM11" i="9"/>
  <c r="DK11" i="9"/>
  <c r="DH11" i="9"/>
  <c r="DG11" i="9"/>
  <c r="DG21" i="9" s="1"/>
  <c r="DE11" i="9"/>
  <c r="DB11" i="9"/>
  <c r="DA11" i="9"/>
  <c r="DA21" i="9" s="1"/>
  <c r="CZ11" i="9"/>
  <c r="CY11" i="9"/>
  <c r="CX11" i="9"/>
  <c r="CW11" i="9"/>
  <c r="CV11" i="9"/>
  <c r="CV21" i="9" s="1"/>
  <c r="CU11" i="9"/>
  <c r="CS11" i="9"/>
  <c r="CS21" i="9" s="1"/>
  <c r="CP11" i="9"/>
  <c r="CO11" i="9"/>
  <c r="CO2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C21" i="9" s="1"/>
  <c r="CB11" i="9"/>
  <c r="CA11" i="9"/>
  <c r="BZ11" i="9"/>
  <c r="BY11" i="9"/>
  <c r="BX11" i="9"/>
  <c r="BW11" i="9"/>
  <c r="BV11" i="9"/>
  <c r="BU11" i="9"/>
  <c r="BU21" i="9" s="1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W21" i="9" s="1"/>
  <c r="AV11" i="9"/>
  <c r="AU11" i="9"/>
  <c r="AT11" i="9"/>
  <c r="AS11" i="9"/>
  <c r="AR11" i="9"/>
  <c r="AQ11" i="9"/>
  <c r="AP11" i="9"/>
  <c r="AO11" i="9"/>
  <c r="AN11" i="9"/>
  <c r="AM11" i="9"/>
  <c r="AL11" i="9"/>
  <c r="AK11" i="9"/>
  <c r="AK21" i="9" s="1"/>
  <c r="AJ11" i="9"/>
  <c r="AI11" i="9"/>
  <c r="AH11" i="9"/>
  <c r="AG11" i="9"/>
  <c r="AG21" i="9" s="1"/>
  <c r="AF11" i="9"/>
  <c r="AE11" i="9"/>
  <c r="AD11" i="9"/>
  <c r="AC11" i="9"/>
  <c r="AB11" i="9"/>
  <c r="AA11" i="9"/>
  <c r="Y21" i="9"/>
  <c r="V11" i="9"/>
  <c r="V21" i="9" s="1"/>
  <c r="U11" i="9"/>
  <c r="N11" i="9"/>
  <c r="K11" i="9"/>
  <c r="J11" i="9"/>
  <c r="I11" i="9"/>
  <c r="G11" i="9"/>
  <c r="G21" i="9" s="1"/>
  <c r="D11" i="9"/>
  <c r="D21" i="9" s="1"/>
  <c r="C11" i="9"/>
  <c r="C21" i="9" s="1"/>
  <c r="B11" i="9"/>
  <c r="DX10" i="9"/>
  <c r="DZ10" i="9" s="1"/>
  <c r="DI10" i="9"/>
  <c r="DJ10" i="9" s="1"/>
  <c r="DL10" i="9" s="1"/>
  <c r="DC10" i="9"/>
  <c r="DD10" i="9" s="1"/>
  <c r="DF10" i="9" s="1"/>
  <c r="CQ10" i="9"/>
  <c r="CR10" i="9" s="1"/>
  <c r="CT10" i="9" s="1"/>
  <c r="W10" i="9"/>
  <c r="X10" i="9" s="1"/>
  <c r="E10" i="9"/>
  <c r="DX9" i="9"/>
  <c r="DZ9" i="9" s="1"/>
  <c r="DI9" i="9"/>
  <c r="DJ9" i="9" s="1"/>
  <c r="DL9" i="9" s="1"/>
  <c r="DC9" i="9"/>
  <c r="DD9" i="9" s="1"/>
  <c r="DF9" i="9" s="1"/>
  <c r="CQ9" i="9"/>
  <c r="CR9" i="9" s="1"/>
  <c r="CT9" i="9" s="1"/>
  <c r="W9" i="9"/>
  <c r="X9" i="9" s="1"/>
  <c r="E9" i="9"/>
  <c r="DX8" i="9"/>
  <c r="DZ8" i="9" s="1"/>
  <c r="DI8" i="9"/>
  <c r="DJ8" i="9" s="1"/>
  <c r="DL8" i="9" s="1"/>
  <c r="DC8" i="9"/>
  <c r="DD8" i="9" s="1"/>
  <c r="DF8" i="9" s="1"/>
  <c r="CQ8" i="9"/>
  <c r="CR8" i="9" s="1"/>
  <c r="CT8" i="9" s="1"/>
  <c r="W8" i="9"/>
  <c r="X8" i="9" s="1"/>
  <c r="E8" i="9"/>
  <c r="DX7" i="9"/>
  <c r="DZ7" i="9" s="1"/>
  <c r="DI7" i="9"/>
  <c r="DC7" i="9"/>
  <c r="DD7" i="9" s="1"/>
  <c r="CQ7" i="9"/>
  <c r="CR7" i="9" s="1"/>
  <c r="CT7" i="9" s="1"/>
  <c r="E7" i="9"/>
  <c r="L12" i="9" l="1"/>
  <c r="N12" i="9" s="1"/>
  <c r="L13" i="9"/>
  <c r="EA13" i="9" s="1"/>
  <c r="EB13" i="9" s="1"/>
  <c r="L19" i="9"/>
  <c r="EA19" i="9" s="1"/>
  <c r="EB19" i="9" s="1"/>
  <c r="F8" i="9"/>
  <c r="H8" i="9" s="1"/>
  <c r="EA8" i="9"/>
  <c r="EB8" i="9" s="1"/>
  <c r="AA21" i="9"/>
  <c r="AE21" i="9"/>
  <c r="AM21" i="9"/>
  <c r="AQ21" i="9"/>
  <c r="AY21" i="9"/>
  <c r="BC21" i="9"/>
  <c r="BK21" i="9"/>
  <c r="BO21" i="9"/>
  <c r="BW21" i="9"/>
  <c r="CA21" i="9"/>
  <c r="CI21" i="9"/>
  <c r="CM21" i="9"/>
  <c r="DB21" i="9"/>
  <c r="DY21" i="9"/>
  <c r="AI20" i="9"/>
  <c r="B21" i="9"/>
  <c r="AB21" i="9"/>
  <c r="BL21" i="9"/>
  <c r="BX21" i="9"/>
  <c r="CJ21" i="9"/>
  <c r="EA15" i="9"/>
  <c r="EB15" i="9" s="1"/>
  <c r="BM20" i="9"/>
  <c r="R14" i="9"/>
  <c r="T14" i="9" s="1"/>
  <c r="F10" i="9"/>
  <c r="L16" i="9"/>
  <c r="F9" i="9"/>
  <c r="H9" i="9" s="1"/>
  <c r="BN18" i="9"/>
  <c r="BN20" i="9" s="1"/>
  <c r="DZ11" i="9"/>
  <c r="DU21" i="9"/>
  <c r="BE21" i="9"/>
  <c r="AF17" i="9"/>
  <c r="Q17" i="9"/>
  <c r="O21" i="9"/>
  <c r="Q11" i="9"/>
  <c r="E11" i="9"/>
  <c r="E21" i="9" s="1"/>
  <c r="F7" i="9"/>
  <c r="BG17" i="9"/>
  <c r="K20" i="9"/>
  <c r="L18" i="9"/>
  <c r="DI20" i="9"/>
  <c r="DJ18" i="9"/>
  <c r="DL18" i="9" s="1"/>
  <c r="DL20" i="9" s="1"/>
  <c r="DT20" i="9"/>
  <c r="DT21" i="9" s="1"/>
  <c r="DV18" i="9"/>
  <c r="DV20" i="9" s="1"/>
  <c r="AS21" i="9"/>
  <c r="AC20" i="9"/>
  <c r="AD18" i="9"/>
  <c r="AD20" i="9" s="1"/>
  <c r="DI11" i="9"/>
  <c r="W11" i="9"/>
  <c r="DC11" i="9"/>
  <c r="AH21" i="9"/>
  <c r="AN21" i="9"/>
  <c r="BF21" i="9"/>
  <c r="CD21" i="9"/>
  <c r="W17" i="9"/>
  <c r="X12" i="9"/>
  <c r="X17" i="9" s="1"/>
  <c r="AJ12" i="9"/>
  <c r="AJ17" i="9" s="1"/>
  <c r="AI17" i="9"/>
  <c r="AI21" i="9" s="1"/>
  <c r="BD17" i="9"/>
  <c r="BJ17" i="9"/>
  <c r="CE17" i="9"/>
  <c r="BH20" i="9"/>
  <c r="CE20" i="9"/>
  <c r="DD20" i="9"/>
  <c r="DF18" i="9"/>
  <c r="DF20" i="9" s="1"/>
  <c r="DX20" i="9"/>
  <c r="DZ18" i="9"/>
  <c r="DZ20" i="9" s="1"/>
  <c r="CW20" i="9"/>
  <c r="CX19" i="9"/>
  <c r="CZ19" i="9" s="1"/>
  <c r="CZ20" i="9" s="1"/>
  <c r="CU21" i="9"/>
  <c r="CY21" i="9"/>
  <c r="DH21" i="9"/>
  <c r="DQ21" i="9"/>
  <c r="DS21" i="9"/>
  <c r="DW21" i="9"/>
  <c r="BB17" i="9"/>
  <c r="CX17" i="9"/>
  <c r="DO17" i="9"/>
  <c r="BI21" i="9"/>
  <c r="BQ21" i="9"/>
  <c r="CG21" i="9"/>
  <c r="DE21" i="9"/>
  <c r="DM21" i="9"/>
  <c r="BG20" i="9"/>
  <c r="DC20" i="9"/>
  <c r="BA20" i="9"/>
  <c r="DJ20" i="9"/>
  <c r="P21" i="9"/>
  <c r="S21" i="9"/>
  <c r="R11" i="9"/>
  <c r="T7" i="9"/>
  <c r="T11" i="9" s="1"/>
  <c r="R20" i="9"/>
  <c r="T18" i="9"/>
  <c r="T20" i="9" s="1"/>
  <c r="Q20" i="9"/>
  <c r="U21" i="9"/>
  <c r="R12" i="9"/>
  <c r="I21" i="9"/>
  <c r="J21" i="9"/>
  <c r="BZ20" i="9"/>
  <c r="CB18" i="9"/>
  <c r="CB20" i="9" s="1"/>
  <c r="DF17" i="9"/>
  <c r="AL12" i="9"/>
  <c r="AL17" i="9" s="1"/>
  <c r="DX11" i="9"/>
  <c r="BP17" i="9"/>
  <c r="CR12" i="9"/>
  <c r="CQ17" i="9"/>
  <c r="DJ17" i="9"/>
  <c r="Z18" i="9"/>
  <c r="BY20" i="9"/>
  <c r="DJ7" i="9"/>
  <c r="Z11" i="9"/>
  <c r="AZ21" i="9"/>
  <c r="Z12" i="9"/>
  <c r="Z17" i="9" s="1"/>
  <c r="BS17" i="9"/>
  <c r="DL12" i="9"/>
  <c r="DL17" i="9" s="1"/>
  <c r="BB19" i="9"/>
  <c r="BD19" i="9" s="1"/>
  <c r="BD20" i="9" s="1"/>
  <c r="BR21" i="9"/>
  <c r="DR12" i="9"/>
  <c r="DR17" i="9" s="1"/>
  <c r="DP17" i="9"/>
  <c r="BJ18" i="9"/>
  <c r="BJ20" i="9" s="1"/>
  <c r="CQ11" i="9"/>
  <c r="CR11" i="9"/>
  <c r="DK21" i="9"/>
  <c r="BH17" i="9"/>
  <c r="CB17" i="9"/>
  <c r="AP18" i="9"/>
  <c r="AO20" i="9"/>
  <c r="AT21" i="9"/>
  <c r="CF16" i="9"/>
  <c r="EA16" i="9" s="1"/>
  <c r="EB16" i="9" s="1"/>
  <c r="DO20" i="9"/>
  <c r="DO21" i="9" s="1"/>
  <c r="DP19" i="9"/>
  <c r="DR19" i="9" s="1"/>
  <c r="CT11" i="9"/>
  <c r="K17" i="9"/>
  <c r="DD17" i="9"/>
  <c r="CQ20" i="9"/>
  <c r="CR18" i="9"/>
  <c r="BS20" i="9"/>
  <c r="BT19" i="9"/>
  <c r="BV19" i="9" s="1"/>
  <c r="CZ12" i="9"/>
  <c r="CZ17" i="9" s="1"/>
  <c r="CL18" i="9"/>
  <c r="CK20" i="9"/>
  <c r="X11" i="9"/>
  <c r="DN21" i="9"/>
  <c r="DV21" i="9"/>
  <c r="AO17" i="9"/>
  <c r="AP12" i="9"/>
  <c r="BM17" i="9"/>
  <c r="BM21" i="9" s="1"/>
  <c r="CH12" i="9"/>
  <c r="CH17" i="9" s="1"/>
  <c r="AC17" i="9"/>
  <c r="BA17" i="9"/>
  <c r="BY17" i="9"/>
  <c r="CW17" i="9"/>
  <c r="AU20" i="9"/>
  <c r="AV18" i="9"/>
  <c r="DR18" i="9"/>
  <c r="DR20" i="9" s="1"/>
  <c r="W20" i="9"/>
  <c r="X19" i="9"/>
  <c r="Z19" i="9" s="1"/>
  <c r="BV12" i="9"/>
  <c r="BV17" i="9" s="1"/>
  <c r="BT17" i="9"/>
  <c r="CP21" i="9"/>
  <c r="DC17" i="9"/>
  <c r="DF7" i="9"/>
  <c r="DF11" i="9" s="1"/>
  <c r="DD11" i="9"/>
  <c r="AV12" i="9"/>
  <c r="AU17" i="9"/>
  <c r="BN17" i="9"/>
  <c r="CK17" i="9"/>
  <c r="CL12" i="9"/>
  <c r="DI17" i="9"/>
  <c r="DX17" i="9"/>
  <c r="DZ14" i="9"/>
  <c r="DZ17" i="9" s="1"/>
  <c r="DZ21" i="9" s="1"/>
  <c r="AD17" i="9"/>
  <c r="BZ17" i="9"/>
  <c r="BV18" i="9"/>
  <c r="AJ18" i="9"/>
  <c r="BP18" i="9"/>
  <c r="BP20" i="9" s="1"/>
  <c r="CF18" i="9"/>
  <c r="DC10" i="8"/>
  <c r="DD10" i="8" s="1"/>
  <c r="DF10" i="8" s="1"/>
  <c r="DC9" i="8"/>
  <c r="DD9" i="8" s="1"/>
  <c r="DF9" i="8" s="1"/>
  <c r="DC8" i="8"/>
  <c r="DD8" i="8" s="1"/>
  <c r="DF8" i="8" s="1"/>
  <c r="DC7" i="8"/>
  <c r="DD7" i="8" s="1"/>
  <c r="CW10" i="8"/>
  <c r="CX10" i="8" s="1"/>
  <c r="CZ10" i="8" s="1"/>
  <c r="CW9" i="8"/>
  <c r="CX9" i="8" s="1"/>
  <c r="CZ9" i="8" s="1"/>
  <c r="CW8" i="8"/>
  <c r="CW7" i="8"/>
  <c r="CX7" i="8" s="1"/>
  <c r="CZ7" i="8" s="1"/>
  <c r="CL10" i="8"/>
  <c r="CN10" i="8" s="1"/>
  <c r="CK10" i="8"/>
  <c r="CK9" i="8"/>
  <c r="CL9" i="8" s="1"/>
  <c r="CN9" i="8" s="1"/>
  <c r="CK8" i="8"/>
  <c r="CK7" i="8"/>
  <c r="CL7" i="8" s="1"/>
  <c r="CN7" i="8" s="1"/>
  <c r="Q10" i="8"/>
  <c r="R10" i="8" s="1"/>
  <c r="T10" i="8" s="1"/>
  <c r="Q9" i="8"/>
  <c r="R9" i="8" s="1"/>
  <c r="T9" i="8" s="1"/>
  <c r="Q8" i="8"/>
  <c r="R8" i="8" s="1"/>
  <c r="T8" i="8" s="1"/>
  <c r="D21" i="8"/>
  <c r="DO20" i="8"/>
  <c r="DM20" i="8"/>
  <c r="DN19" i="8"/>
  <c r="DP19" i="8" s="1"/>
  <c r="DN18" i="8"/>
  <c r="DN20" i="8" s="1"/>
  <c r="DO17" i="8"/>
  <c r="DM17" i="8"/>
  <c r="DO11" i="8"/>
  <c r="DO21" i="8" s="1"/>
  <c r="DM11" i="8"/>
  <c r="DM21" i="8" s="1"/>
  <c r="DN11" i="8"/>
  <c r="AP19" i="8"/>
  <c r="AJ19" i="8"/>
  <c r="AL19" i="8" s="1"/>
  <c r="DW20" i="8"/>
  <c r="DU20" i="8"/>
  <c r="DS20" i="8"/>
  <c r="DQ20" i="8"/>
  <c r="DK20" i="8"/>
  <c r="DH20" i="8"/>
  <c r="DG20" i="8"/>
  <c r="DE20" i="8"/>
  <c r="DB20" i="8"/>
  <c r="DA20" i="8"/>
  <c r="CY20" i="8"/>
  <c r="CV20" i="8"/>
  <c r="CU20" i="8"/>
  <c r="CS20" i="8"/>
  <c r="CP20" i="8"/>
  <c r="CO20" i="8"/>
  <c r="CM20" i="8"/>
  <c r="CJ20" i="8"/>
  <c r="CI20" i="8"/>
  <c r="CG20" i="8"/>
  <c r="CD20" i="8"/>
  <c r="CC20" i="8"/>
  <c r="CA20" i="8"/>
  <c r="BX20" i="8"/>
  <c r="BW20" i="8"/>
  <c r="BU20" i="8"/>
  <c r="BR20" i="8"/>
  <c r="BQ20" i="8"/>
  <c r="BO20" i="8"/>
  <c r="BL20" i="8"/>
  <c r="BK20" i="8"/>
  <c r="BI20" i="8"/>
  <c r="BF20" i="8"/>
  <c r="BE20" i="8"/>
  <c r="BC20" i="8"/>
  <c r="AZ20" i="8"/>
  <c r="AY20" i="8"/>
  <c r="AW20" i="8"/>
  <c r="AT20" i="8"/>
  <c r="AS20" i="8"/>
  <c r="AQ20" i="8"/>
  <c r="AN20" i="8"/>
  <c r="AM20" i="8"/>
  <c r="AK20" i="8"/>
  <c r="AH20" i="8"/>
  <c r="AG20" i="8"/>
  <c r="AE20" i="8"/>
  <c r="AB20" i="8"/>
  <c r="AA20" i="8"/>
  <c r="Y20" i="8"/>
  <c r="V20" i="8"/>
  <c r="U20" i="8"/>
  <c r="S20" i="8"/>
  <c r="P20" i="8"/>
  <c r="O20" i="8"/>
  <c r="M20" i="8"/>
  <c r="J20" i="8"/>
  <c r="I20" i="8"/>
  <c r="B20" i="8"/>
  <c r="DV19" i="8"/>
  <c r="DX19" i="8" s="1"/>
  <c r="DR19" i="8"/>
  <c r="DT19" i="8" s="1"/>
  <c r="DI19" i="8"/>
  <c r="DJ19" i="8" s="1"/>
  <c r="DL19" i="8" s="1"/>
  <c r="DC19" i="8"/>
  <c r="DD19" i="8" s="1"/>
  <c r="DF19" i="8" s="1"/>
  <c r="CW19" i="8"/>
  <c r="CX19" i="8" s="1"/>
  <c r="CZ19" i="8" s="1"/>
  <c r="CQ19" i="8"/>
  <c r="CR19" i="8" s="1"/>
  <c r="CT19" i="8" s="1"/>
  <c r="CK19" i="8"/>
  <c r="CE19" i="8"/>
  <c r="CF19" i="8" s="1"/>
  <c r="CH19" i="8" s="1"/>
  <c r="BY19" i="8"/>
  <c r="BZ19" i="8" s="1"/>
  <c r="CB19" i="8" s="1"/>
  <c r="BS19" i="8"/>
  <c r="BT19" i="8" s="1"/>
  <c r="BV19" i="8" s="1"/>
  <c r="BN19" i="8"/>
  <c r="BP19" i="8" s="1"/>
  <c r="BM19" i="8"/>
  <c r="BG19" i="8"/>
  <c r="BH19" i="8" s="1"/>
  <c r="BJ19" i="8" s="1"/>
  <c r="BA19" i="8"/>
  <c r="BB19" i="8" s="1"/>
  <c r="AU19" i="8"/>
  <c r="AV19" i="8" s="1"/>
  <c r="AX19" i="8" s="1"/>
  <c r="AO19" i="8"/>
  <c r="AI19" i="8"/>
  <c r="AC19" i="8"/>
  <c r="AD19" i="8" s="1"/>
  <c r="AF19" i="8" s="1"/>
  <c r="W19" i="8"/>
  <c r="X19" i="8" s="1"/>
  <c r="Z19" i="8" s="1"/>
  <c r="Q19" i="8"/>
  <c r="R19" i="8" s="1"/>
  <c r="T19" i="8" s="1"/>
  <c r="K19" i="8"/>
  <c r="L19" i="8" s="1"/>
  <c r="N19" i="8" s="1"/>
  <c r="DV18" i="8"/>
  <c r="DR18" i="8"/>
  <c r="DI18" i="8"/>
  <c r="DC18" i="8"/>
  <c r="DC20" i="8" s="1"/>
  <c r="CW18" i="8"/>
  <c r="CQ18" i="8"/>
  <c r="CK18" i="8"/>
  <c r="CE18" i="8"/>
  <c r="CE20" i="8" s="1"/>
  <c r="BZ18" i="8"/>
  <c r="BZ20" i="8" s="1"/>
  <c r="BY18" i="8"/>
  <c r="BY20" i="8" s="1"/>
  <c r="BS18" i="8"/>
  <c r="BS20" i="8" s="1"/>
  <c r="BN18" i="8"/>
  <c r="BP18" i="8" s="1"/>
  <c r="BM18" i="8"/>
  <c r="BM20" i="8" s="1"/>
  <c r="BG18" i="8"/>
  <c r="BA18" i="8"/>
  <c r="BB18" i="8" s="1"/>
  <c r="AU18" i="8"/>
  <c r="AO18" i="8"/>
  <c r="AP18" i="8" s="1"/>
  <c r="AI18" i="8"/>
  <c r="AJ18" i="8" s="1"/>
  <c r="AC18" i="8"/>
  <c r="AD18" i="8" s="1"/>
  <c r="AD20" i="8" s="1"/>
  <c r="W18" i="8"/>
  <c r="X18" i="8" s="1"/>
  <c r="X20" i="8" s="1"/>
  <c r="Q18" i="8"/>
  <c r="L18" i="8"/>
  <c r="N18" i="8" s="1"/>
  <c r="N20" i="8" s="1"/>
  <c r="K18" i="8"/>
  <c r="G11" i="8"/>
  <c r="G21" i="8" s="1"/>
  <c r="D11" i="8"/>
  <c r="C11" i="8"/>
  <c r="C21" i="8" s="1"/>
  <c r="E10" i="8"/>
  <c r="F10" i="8" s="1"/>
  <c r="H10" i="8" s="1"/>
  <c r="E9" i="8"/>
  <c r="F9" i="8" s="1"/>
  <c r="H9" i="8" s="1"/>
  <c r="E8" i="8"/>
  <c r="F8" i="8" s="1"/>
  <c r="H8" i="8" s="1"/>
  <c r="DW11" i="8"/>
  <c r="DU11" i="8"/>
  <c r="DS11" i="8"/>
  <c r="DQ11" i="8"/>
  <c r="DK11" i="8"/>
  <c r="DH11" i="8"/>
  <c r="DG11" i="8"/>
  <c r="DE11" i="8"/>
  <c r="DB11" i="8"/>
  <c r="DA11" i="8"/>
  <c r="CY11" i="8"/>
  <c r="CV11" i="8"/>
  <c r="CU11" i="8"/>
  <c r="CS11" i="8"/>
  <c r="CP11" i="8"/>
  <c r="CO11" i="8"/>
  <c r="CM11" i="8"/>
  <c r="CJ11" i="8"/>
  <c r="CI11" i="8"/>
  <c r="CG11" i="8"/>
  <c r="CD11" i="8"/>
  <c r="CC11" i="8"/>
  <c r="CA11" i="8"/>
  <c r="BX11" i="8"/>
  <c r="BW11" i="8"/>
  <c r="BU11" i="8"/>
  <c r="BR11" i="8"/>
  <c r="BQ11" i="8"/>
  <c r="BO11" i="8"/>
  <c r="BL11" i="8"/>
  <c r="BK11" i="8"/>
  <c r="BI11" i="8"/>
  <c r="BF11" i="8"/>
  <c r="BE11" i="8"/>
  <c r="BC11" i="8"/>
  <c r="AZ11" i="8"/>
  <c r="AY11" i="8"/>
  <c r="AW11" i="8"/>
  <c r="AT11" i="8"/>
  <c r="AS11" i="8"/>
  <c r="AQ11" i="8"/>
  <c r="AN11" i="8"/>
  <c r="AM11" i="8"/>
  <c r="AK11" i="8"/>
  <c r="AH11" i="8"/>
  <c r="AG11" i="8"/>
  <c r="AE11" i="8"/>
  <c r="AB11" i="8"/>
  <c r="AA11" i="8"/>
  <c r="Y11" i="8"/>
  <c r="V11" i="8"/>
  <c r="U11" i="8"/>
  <c r="S11" i="8"/>
  <c r="P11" i="8"/>
  <c r="O11" i="8"/>
  <c r="M11" i="8"/>
  <c r="J11" i="8"/>
  <c r="I11" i="8"/>
  <c r="B11" i="8"/>
  <c r="DV10" i="8"/>
  <c r="DX10" i="8" s="1"/>
  <c r="DR10" i="8"/>
  <c r="DT10" i="8" s="1"/>
  <c r="DV9" i="8"/>
  <c r="DX9" i="8" s="1"/>
  <c r="DR9" i="8"/>
  <c r="DT9" i="8" s="1"/>
  <c r="BY11" i="8"/>
  <c r="AC11" i="8"/>
  <c r="DV8" i="8"/>
  <c r="DX8" i="8" s="1"/>
  <c r="DR8" i="8"/>
  <c r="DT8" i="8" s="1"/>
  <c r="DV7" i="8"/>
  <c r="DR7" i="8"/>
  <c r="DT7" i="8" s="1"/>
  <c r="DJ11" i="8"/>
  <c r="DI11" i="8"/>
  <c r="CT11" i="8"/>
  <c r="CR11" i="8"/>
  <c r="CQ11" i="8"/>
  <c r="CE11" i="8"/>
  <c r="BS11" i="8"/>
  <c r="BN11" i="8"/>
  <c r="BM11" i="8"/>
  <c r="BH11" i="8"/>
  <c r="BG11" i="8"/>
  <c r="BA11" i="8"/>
  <c r="AX11" i="8"/>
  <c r="AV11" i="8"/>
  <c r="AU11" i="8"/>
  <c r="AR11" i="8"/>
  <c r="AO11" i="8"/>
  <c r="AI11" i="8"/>
  <c r="W11" i="8"/>
  <c r="Q11" i="8"/>
  <c r="L11" i="8"/>
  <c r="K11" i="8"/>
  <c r="DW17" i="8"/>
  <c r="DU17" i="8"/>
  <c r="DS17" i="8"/>
  <c r="DQ17" i="8"/>
  <c r="DK17" i="8"/>
  <c r="DH17" i="8"/>
  <c r="DG17" i="8"/>
  <c r="DE17" i="8"/>
  <c r="DB17" i="8"/>
  <c r="DA17" i="8"/>
  <c r="CY17" i="8"/>
  <c r="CV17" i="8"/>
  <c r="CU17" i="8"/>
  <c r="CS17" i="8"/>
  <c r="CP17" i="8"/>
  <c r="CO17" i="8"/>
  <c r="CM17" i="8"/>
  <c r="CJ17" i="8"/>
  <c r="CI17" i="8"/>
  <c r="CG17" i="8"/>
  <c r="CD17" i="8"/>
  <c r="CC17" i="8"/>
  <c r="CA17" i="8"/>
  <c r="BX17" i="8"/>
  <c r="BW17" i="8"/>
  <c r="BU17" i="8"/>
  <c r="BR17" i="8"/>
  <c r="BQ17" i="8"/>
  <c r="BO17" i="8"/>
  <c r="BL17" i="8"/>
  <c r="BK17" i="8"/>
  <c r="BI17" i="8"/>
  <c r="BF17" i="8"/>
  <c r="BE17" i="8"/>
  <c r="BC17" i="8"/>
  <c r="AZ17" i="8"/>
  <c r="AY17" i="8"/>
  <c r="AW17" i="8"/>
  <c r="AT17" i="8"/>
  <c r="AS17" i="8"/>
  <c r="AQ17" i="8"/>
  <c r="AN17" i="8"/>
  <c r="AM17" i="8"/>
  <c r="AK17" i="8"/>
  <c r="AH17" i="8"/>
  <c r="AG17" i="8"/>
  <c r="AE17" i="8"/>
  <c r="AB17" i="8"/>
  <c r="AA17" i="8"/>
  <c r="Y17" i="8"/>
  <c r="V17" i="8"/>
  <c r="U17" i="8"/>
  <c r="S17" i="8"/>
  <c r="P17" i="8"/>
  <c r="O17" i="8"/>
  <c r="M17" i="8"/>
  <c r="J17" i="8"/>
  <c r="I17" i="8"/>
  <c r="B17" i="8"/>
  <c r="DV16" i="8"/>
  <c r="DX16" i="8" s="1"/>
  <c r="DR16" i="8"/>
  <c r="DT16" i="8" s="1"/>
  <c r="DL16" i="8"/>
  <c r="DI16" i="8"/>
  <c r="DJ16" i="8" s="1"/>
  <c r="DC16" i="8"/>
  <c r="DD16" i="8" s="1"/>
  <c r="DF16" i="8" s="1"/>
  <c r="CX16" i="8"/>
  <c r="CZ16" i="8" s="1"/>
  <c r="CW16" i="8"/>
  <c r="CQ16" i="8"/>
  <c r="CR16" i="8" s="1"/>
  <c r="CT16" i="8" s="1"/>
  <c r="CK16" i="8"/>
  <c r="CL16" i="8" s="1"/>
  <c r="CN16" i="8" s="1"/>
  <c r="CE16" i="8"/>
  <c r="CF16" i="8" s="1"/>
  <c r="CH16" i="8" s="1"/>
  <c r="BY16" i="8"/>
  <c r="BZ16" i="8" s="1"/>
  <c r="CB16" i="8" s="1"/>
  <c r="BS16" i="8"/>
  <c r="BT16" i="8" s="1"/>
  <c r="BV16" i="8" s="1"/>
  <c r="BM16" i="8"/>
  <c r="BN16" i="8" s="1"/>
  <c r="BP16" i="8" s="1"/>
  <c r="BG16" i="8"/>
  <c r="BH16" i="8" s="1"/>
  <c r="BJ16" i="8" s="1"/>
  <c r="BA16" i="8"/>
  <c r="BB16" i="8" s="1"/>
  <c r="BD16" i="8" s="1"/>
  <c r="AU16" i="8"/>
  <c r="AV16" i="8" s="1"/>
  <c r="AX16" i="8" s="1"/>
  <c r="AO16" i="8"/>
  <c r="AI16" i="8"/>
  <c r="AC16" i="8"/>
  <c r="AD16" i="8" s="1"/>
  <c r="W16" i="8"/>
  <c r="Q16" i="8"/>
  <c r="R16" i="8" s="1"/>
  <c r="T16" i="8" s="1"/>
  <c r="L16" i="8"/>
  <c r="N16" i="8" s="1"/>
  <c r="K16" i="8"/>
  <c r="DV15" i="8"/>
  <c r="DX15" i="8" s="1"/>
  <c r="DR15" i="8"/>
  <c r="DT15" i="8" s="1"/>
  <c r="DI15" i="8"/>
  <c r="DC15" i="8"/>
  <c r="DD15" i="8" s="1"/>
  <c r="DF15" i="8" s="1"/>
  <c r="CW15" i="8"/>
  <c r="CX15" i="8" s="1"/>
  <c r="CZ15" i="8" s="1"/>
  <c r="CR15" i="8"/>
  <c r="CT15" i="8" s="1"/>
  <c r="CQ15" i="8"/>
  <c r="CK15" i="8"/>
  <c r="CL15" i="8" s="1"/>
  <c r="CN15" i="8" s="1"/>
  <c r="CE15" i="8"/>
  <c r="CF15" i="8" s="1"/>
  <c r="CH15" i="8" s="1"/>
  <c r="BY15" i="8"/>
  <c r="BZ15" i="8" s="1"/>
  <c r="CB15" i="8" s="1"/>
  <c r="BS15" i="8"/>
  <c r="BT15" i="8" s="1"/>
  <c r="BV15" i="8" s="1"/>
  <c r="BM15" i="8"/>
  <c r="BN15" i="8" s="1"/>
  <c r="BP15" i="8" s="1"/>
  <c r="BG15" i="8"/>
  <c r="BH15" i="8" s="1"/>
  <c r="BJ15" i="8" s="1"/>
  <c r="BA15" i="8"/>
  <c r="BB15" i="8" s="1"/>
  <c r="BD15" i="8" s="1"/>
  <c r="AU15" i="8"/>
  <c r="AV15" i="8" s="1"/>
  <c r="AX15" i="8" s="1"/>
  <c r="AO15" i="8"/>
  <c r="AP15" i="8" s="1"/>
  <c r="AR15" i="8" s="1"/>
  <c r="AI15" i="8"/>
  <c r="AJ15" i="8" s="1"/>
  <c r="AC15" i="8"/>
  <c r="W15" i="8"/>
  <c r="Q15" i="8"/>
  <c r="R15" i="8" s="1"/>
  <c r="K15" i="8"/>
  <c r="L15" i="8" s="1"/>
  <c r="N15" i="8" s="1"/>
  <c r="DV14" i="8"/>
  <c r="DX14" i="8" s="1"/>
  <c r="DR14" i="8"/>
  <c r="DT14" i="8" s="1"/>
  <c r="DI14" i="8"/>
  <c r="DC14" i="8"/>
  <c r="DD14" i="8" s="1"/>
  <c r="DF14" i="8" s="1"/>
  <c r="CW14" i="8"/>
  <c r="CX14" i="8" s="1"/>
  <c r="CZ14" i="8" s="1"/>
  <c r="CQ14" i="8"/>
  <c r="CR14" i="8" s="1"/>
  <c r="CT14" i="8" s="1"/>
  <c r="CL14" i="8"/>
  <c r="CN14" i="8" s="1"/>
  <c r="CK14" i="8"/>
  <c r="CE14" i="8"/>
  <c r="CF14" i="8" s="1"/>
  <c r="CH14" i="8" s="1"/>
  <c r="BZ14" i="8"/>
  <c r="CB14" i="8" s="1"/>
  <c r="BY14" i="8"/>
  <c r="BS14" i="8"/>
  <c r="BT14" i="8" s="1"/>
  <c r="BV14" i="8" s="1"/>
  <c r="BM14" i="8"/>
  <c r="BN14" i="8" s="1"/>
  <c r="BP14" i="8" s="1"/>
  <c r="BG14" i="8"/>
  <c r="BH14" i="8" s="1"/>
  <c r="BJ14" i="8" s="1"/>
  <c r="BA14" i="8"/>
  <c r="BB14" i="8" s="1"/>
  <c r="BD14" i="8" s="1"/>
  <c r="AU14" i="8"/>
  <c r="AV14" i="8" s="1"/>
  <c r="AX14" i="8" s="1"/>
  <c r="AO14" i="8"/>
  <c r="AP14" i="8" s="1"/>
  <c r="AR14" i="8" s="1"/>
  <c r="AI14" i="8"/>
  <c r="AJ14" i="8" s="1"/>
  <c r="AL14" i="8" s="1"/>
  <c r="AC14" i="8"/>
  <c r="AD14" i="8" s="1"/>
  <c r="AF14" i="8" s="1"/>
  <c r="W14" i="8"/>
  <c r="Q14" i="8"/>
  <c r="K14" i="8"/>
  <c r="L14" i="8" s="1"/>
  <c r="N14" i="8" s="1"/>
  <c r="DV13" i="8"/>
  <c r="DX13" i="8" s="1"/>
  <c r="DR13" i="8"/>
  <c r="DT13" i="8" s="1"/>
  <c r="DI13" i="8"/>
  <c r="DJ13" i="8" s="1"/>
  <c r="DL13" i="8" s="1"/>
  <c r="DC13" i="8"/>
  <c r="DD13" i="8" s="1"/>
  <c r="DF13" i="8" s="1"/>
  <c r="CW13" i="8"/>
  <c r="CX13" i="8" s="1"/>
  <c r="CZ13" i="8" s="1"/>
  <c r="CQ13" i="8"/>
  <c r="CR13" i="8" s="1"/>
  <c r="CT13" i="8" s="1"/>
  <c r="CK13" i="8"/>
  <c r="CL13" i="8" s="1"/>
  <c r="CN13" i="8" s="1"/>
  <c r="CE13" i="8"/>
  <c r="CF13" i="8" s="1"/>
  <c r="CH13" i="8" s="1"/>
  <c r="BZ13" i="8"/>
  <c r="CB13" i="8" s="1"/>
  <c r="BY13" i="8"/>
  <c r="BS13" i="8"/>
  <c r="BT13" i="8" s="1"/>
  <c r="BV13" i="8" s="1"/>
  <c r="BN13" i="8"/>
  <c r="BP13" i="8" s="1"/>
  <c r="BM13" i="8"/>
  <c r="BG13" i="8"/>
  <c r="BH13" i="8" s="1"/>
  <c r="BJ13" i="8" s="1"/>
  <c r="BA13" i="8"/>
  <c r="BB13" i="8" s="1"/>
  <c r="BD13" i="8" s="1"/>
  <c r="AU13" i="8"/>
  <c r="AV13" i="8" s="1"/>
  <c r="AX13" i="8" s="1"/>
  <c r="AO13" i="8"/>
  <c r="AI13" i="8"/>
  <c r="AC13" i="8"/>
  <c r="AD13" i="8" s="1"/>
  <c r="AF13" i="8" s="1"/>
  <c r="W13" i="8"/>
  <c r="X13" i="8" s="1"/>
  <c r="Z13" i="8" s="1"/>
  <c r="Q13" i="8"/>
  <c r="R13" i="8" s="1"/>
  <c r="T13" i="8" s="1"/>
  <c r="K13" i="8"/>
  <c r="L13" i="8" s="1"/>
  <c r="N13" i="8" s="1"/>
  <c r="DV12" i="8"/>
  <c r="DX12" i="8" s="1"/>
  <c r="DX17" i="8" s="1"/>
  <c r="DR12" i="8"/>
  <c r="DI12" i="8"/>
  <c r="DC12" i="8"/>
  <c r="DC17" i="8" s="1"/>
  <c r="CX12" i="8"/>
  <c r="CW12" i="8"/>
  <c r="CQ12" i="8"/>
  <c r="CR12" i="8" s="1"/>
  <c r="CK12" i="8"/>
  <c r="CK17" i="8" s="1"/>
  <c r="CE12" i="8"/>
  <c r="BY12" i="8"/>
  <c r="BZ12" i="8" s="1"/>
  <c r="BS12" i="8"/>
  <c r="BM12" i="8"/>
  <c r="BM17" i="8" s="1"/>
  <c r="BG12" i="8"/>
  <c r="BA12" i="8"/>
  <c r="BB12" i="8" s="1"/>
  <c r="AU12" i="8"/>
  <c r="AV12" i="8" s="1"/>
  <c r="AO12" i="8"/>
  <c r="AO17" i="8" s="1"/>
  <c r="AI12" i="8"/>
  <c r="AC12" i="8"/>
  <c r="AD12" i="8" s="1"/>
  <c r="W12" i="8"/>
  <c r="Q12" i="8"/>
  <c r="Q17" i="8" s="1"/>
  <c r="L12" i="8"/>
  <c r="K12" i="8"/>
  <c r="EC13" i="9" l="1"/>
  <c r="ED13" i="9" s="1"/>
  <c r="EC19" i="9"/>
  <c r="ED19" i="9" s="1"/>
  <c r="EC16" i="9"/>
  <c r="ED16" i="9" s="1"/>
  <c r="EA10" i="9"/>
  <c r="EB10" i="9" s="1"/>
  <c r="ED8" i="9"/>
  <c r="EC8" i="9"/>
  <c r="DD12" i="8"/>
  <c r="DC11" i="8"/>
  <c r="DC21" i="8" s="1"/>
  <c r="DV11" i="8"/>
  <c r="AP20" i="8"/>
  <c r="CQ20" i="8"/>
  <c r="AC21" i="9"/>
  <c r="F21" i="9"/>
  <c r="F11" i="9"/>
  <c r="H10" i="9"/>
  <c r="BB20" i="8"/>
  <c r="L17" i="9"/>
  <c r="BS17" i="8"/>
  <c r="DT11" i="8"/>
  <c r="AJ20" i="8"/>
  <c r="BT18" i="8"/>
  <c r="DD18" i="8"/>
  <c r="BG17" i="8"/>
  <c r="BG21" i="8" s="1"/>
  <c r="CE17" i="8"/>
  <c r="CE21" i="8" s="1"/>
  <c r="CX17" i="8"/>
  <c r="DR17" i="8"/>
  <c r="DX7" i="8"/>
  <c r="DX11" i="8" s="1"/>
  <c r="DX21" i="8" s="1"/>
  <c r="K20" i="8"/>
  <c r="Z18" i="8"/>
  <c r="Z20" i="8" s="1"/>
  <c r="AU20" i="8"/>
  <c r="BP20" i="8"/>
  <c r="BG21" i="9"/>
  <c r="EA9" i="9"/>
  <c r="EB9" i="9" s="1"/>
  <c r="EA14" i="9"/>
  <c r="EB14" i="9" s="1"/>
  <c r="ED15" i="9"/>
  <c r="EC15" i="9"/>
  <c r="CX20" i="9"/>
  <c r="CX21" i="9" s="1"/>
  <c r="CE21" i="9"/>
  <c r="BT20" i="9"/>
  <c r="BS21" i="9"/>
  <c r="BN21" i="9"/>
  <c r="DD21" i="9"/>
  <c r="CF17" i="9"/>
  <c r="DC21" i="9"/>
  <c r="BH21" i="9"/>
  <c r="BJ21" i="9"/>
  <c r="BB20" i="9"/>
  <c r="BB21" i="9" s="1"/>
  <c r="AF18" i="9"/>
  <c r="AF20" i="9" s="1"/>
  <c r="AF21" i="9" s="1"/>
  <c r="W21" i="9"/>
  <c r="Q21" i="9"/>
  <c r="N20" i="9"/>
  <c r="K21" i="9"/>
  <c r="L20" i="9"/>
  <c r="L21" i="9" s="1"/>
  <c r="H7" i="9"/>
  <c r="H11" i="9" s="1"/>
  <c r="H21" i="9" s="1"/>
  <c r="K17" i="8"/>
  <c r="W17" i="8"/>
  <c r="X12" i="8"/>
  <c r="AI17" i="8"/>
  <c r="AJ12" i="8"/>
  <c r="BH12" i="8"/>
  <c r="BH17" i="8" s="1"/>
  <c r="BN12" i="8"/>
  <c r="BP12" i="8" s="1"/>
  <c r="BP17" i="8" s="1"/>
  <c r="DI17" i="8"/>
  <c r="DI21" i="8" s="1"/>
  <c r="DJ12" i="8"/>
  <c r="DL12" i="8" s="1"/>
  <c r="AP13" i="8"/>
  <c r="AR13" i="8" s="1"/>
  <c r="X14" i="8"/>
  <c r="Z14" i="8" s="1"/>
  <c r="Z16" i="8"/>
  <c r="X16" i="8"/>
  <c r="AJ16" i="8"/>
  <c r="AL16" i="8" s="1"/>
  <c r="K21" i="8"/>
  <c r="I21" i="8"/>
  <c r="M21" i="8"/>
  <c r="P21" i="8"/>
  <c r="U21" i="8"/>
  <c r="Y21" i="8"/>
  <c r="AB21" i="8"/>
  <c r="AG21" i="8"/>
  <c r="AK21" i="8"/>
  <c r="AN21" i="8"/>
  <c r="AS21" i="8"/>
  <c r="AW21" i="8"/>
  <c r="AZ21" i="8"/>
  <c r="BE21" i="8"/>
  <c r="BI21" i="8"/>
  <c r="BL21" i="8"/>
  <c r="BQ21" i="8"/>
  <c r="BU21" i="8"/>
  <c r="BX21" i="8"/>
  <c r="CC21" i="8"/>
  <c r="CG21" i="8"/>
  <c r="CO21" i="8"/>
  <c r="CS21" i="8"/>
  <c r="DA21" i="8"/>
  <c r="DH21" i="8"/>
  <c r="DQ21" i="8"/>
  <c r="DU21" i="8"/>
  <c r="R18" i="8"/>
  <c r="R20" i="8" s="1"/>
  <c r="Q20" i="8"/>
  <c r="Q21" i="8" s="1"/>
  <c r="BG20" i="8"/>
  <c r="BH18" i="8"/>
  <c r="DI20" i="8"/>
  <c r="DJ18" i="8"/>
  <c r="DJ20" i="8" s="1"/>
  <c r="DX18" i="8"/>
  <c r="DX20" i="8" s="1"/>
  <c r="DV20" i="8"/>
  <c r="CL19" i="8"/>
  <c r="CN19" i="8" s="1"/>
  <c r="R14" i="8"/>
  <c r="T14" i="8" s="1"/>
  <c r="DJ14" i="8"/>
  <c r="DL14" i="8" s="1"/>
  <c r="AD15" i="8"/>
  <c r="AF15" i="8" s="1"/>
  <c r="BM21" i="8"/>
  <c r="BS21" i="8"/>
  <c r="B21" i="8"/>
  <c r="J21" i="8"/>
  <c r="O21" i="8"/>
  <c r="S21" i="8"/>
  <c r="V21" i="8"/>
  <c r="AA21" i="8"/>
  <c r="AE21" i="8"/>
  <c r="AH21" i="8"/>
  <c r="AM21" i="8"/>
  <c r="AQ21" i="8"/>
  <c r="AT21" i="8"/>
  <c r="AY21" i="8"/>
  <c r="BC21" i="8"/>
  <c r="BF21" i="8"/>
  <c r="BK21" i="8"/>
  <c r="BO21" i="8"/>
  <c r="BR21" i="8"/>
  <c r="BW21" i="8"/>
  <c r="CA21" i="8"/>
  <c r="CD21" i="8"/>
  <c r="CI21" i="8"/>
  <c r="CM21" i="8"/>
  <c r="CP21" i="8"/>
  <c r="CU21" i="8"/>
  <c r="CY21" i="8"/>
  <c r="DB21" i="8"/>
  <c r="DG21" i="8"/>
  <c r="DK21" i="8"/>
  <c r="DS21" i="8"/>
  <c r="DW21" i="8"/>
  <c r="BV18" i="8"/>
  <c r="BV20" i="8" s="1"/>
  <c r="BT20" i="8"/>
  <c r="CL18" i="8"/>
  <c r="CL20" i="8" s="1"/>
  <c r="CK20" i="8"/>
  <c r="CX18" i="8"/>
  <c r="CX20" i="8" s="1"/>
  <c r="CW20" i="8"/>
  <c r="DF18" i="8"/>
  <c r="DF20" i="8" s="1"/>
  <c r="DD20" i="8"/>
  <c r="DT18" i="8"/>
  <c r="DT20" i="8" s="1"/>
  <c r="DR20" i="8"/>
  <c r="R12" i="8"/>
  <c r="T12" i="8" s="1"/>
  <c r="X15" i="8"/>
  <c r="Z15" i="8" s="1"/>
  <c r="AJ13" i="8"/>
  <c r="AL13" i="8" s="1"/>
  <c r="AP12" i="8"/>
  <c r="AP16" i="8"/>
  <c r="AR16" i="8" s="1"/>
  <c r="DJ15" i="8"/>
  <c r="DL15" i="8" s="1"/>
  <c r="L20" i="8"/>
  <c r="AC20" i="8"/>
  <c r="AI20" i="8"/>
  <c r="BN20" i="8"/>
  <c r="AD21" i="9"/>
  <c r="CZ21" i="9"/>
  <c r="DX21" i="9"/>
  <c r="CJ21" i="8"/>
  <c r="CV21" i="8"/>
  <c r="DE21" i="8"/>
  <c r="E11" i="8"/>
  <c r="E21" i="8" s="1"/>
  <c r="W20" i="8"/>
  <c r="W21" i="8" s="1"/>
  <c r="AO20" i="8"/>
  <c r="AO21" i="8" s="1"/>
  <c r="BA20" i="8"/>
  <c r="CK11" i="8"/>
  <c r="CW11" i="8"/>
  <c r="BV20" i="9"/>
  <c r="BV21" i="9" s="1"/>
  <c r="BZ21" i="9"/>
  <c r="DI21" i="9"/>
  <c r="CK21" i="9"/>
  <c r="AU21" i="9"/>
  <c r="N21" i="9"/>
  <c r="BT21" i="9"/>
  <c r="DR21" i="9"/>
  <c r="CW21" i="9"/>
  <c r="BA21" i="9"/>
  <c r="AO21" i="9"/>
  <c r="BD21" i="9"/>
  <c r="BP21" i="9"/>
  <c r="CB21" i="9"/>
  <c r="R17" i="9"/>
  <c r="R21" i="9" s="1"/>
  <c r="T12" i="9"/>
  <c r="T17" i="9" s="1"/>
  <c r="T21" i="9" s="1"/>
  <c r="AV17" i="9"/>
  <c r="AX12" i="9"/>
  <c r="AX17" i="9" s="1"/>
  <c r="AP20" i="9"/>
  <c r="AR18" i="9"/>
  <c r="AR20" i="9" s="1"/>
  <c r="CQ21" i="9"/>
  <c r="CH18" i="9"/>
  <c r="CH20" i="9" s="1"/>
  <c r="CH21" i="9" s="1"/>
  <c r="CF20" i="9"/>
  <c r="CF21" i="9" s="1"/>
  <c r="DF21" i="9"/>
  <c r="AP17" i="9"/>
  <c r="AR12" i="9"/>
  <c r="AR17" i="9" s="1"/>
  <c r="X20" i="9"/>
  <c r="X21" i="9" s="1"/>
  <c r="CR17" i="9"/>
  <c r="CT12" i="9"/>
  <c r="CT17" i="9" s="1"/>
  <c r="AX18" i="9"/>
  <c r="AX20" i="9" s="1"/>
  <c r="AV20" i="9"/>
  <c r="BY21" i="9"/>
  <c r="Z20" i="9"/>
  <c r="Z21" i="9" s="1"/>
  <c r="DJ11" i="9"/>
  <c r="DJ21" i="9" s="1"/>
  <c r="DL7" i="9"/>
  <c r="DL11" i="9" s="1"/>
  <c r="DL21" i="9" s="1"/>
  <c r="AL18" i="9"/>
  <c r="AL20" i="9" s="1"/>
  <c r="AL21" i="9" s="1"/>
  <c r="AJ20" i="9"/>
  <c r="AJ21" i="9" s="1"/>
  <c r="CL20" i="9"/>
  <c r="CN18" i="9"/>
  <c r="CN20" i="9" s="1"/>
  <c r="CL17" i="9"/>
  <c r="CN12" i="9"/>
  <c r="CN17" i="9" s="1"/>
  <c r="DP20" i="9"/>
  <c r="DP21" i="9" s="1"/>
  <c r="CT18" i="9"/>
  <c r="CT20" i="9" s="1"/>
  <c r="CR20" i="9"/>
  <c r="DF7" i="8"/>
  <c r="DF11" i="8" s="1"/>
  <c r="DD11" i="8"/>
  <c r="CX8" i="8"/>
  <c r="CZ8" i="8" s="1"/>
  <c r="CL8" i="8"/>
  <c r="CN8" i="8" s="1"/>
  <c r="CN11" i="8" s="1"/>
  <c r="R11" i="8"/>
  <c r="DP17" i="8"/>
  <c r="DP18" i="8"/>
  <c r="DP20" i="8" s="1"/>
  <c r="DN17" i="8"/>
  <c r="DN21" i="8" s="1"/>
  <c r="DP11" i="8"/>
  <c r="BD19" i="8"/>
  <c r="AR19" i="8"/>
  <c r="AL15" i="8"/>
  <c r="AF16" i="8"/>
  <c r="T15" i="8"/>
  <c r="CZ18" i="8"/>
  <c r="CZ20" i="8" s="1"/>
  <c r="AR18" i="8"/>
  <c r="BD18" i="8"/>
  <c r="CN18" i="8"/>
  <c r="AF18" i="8"/>
  <c r="AF20" i="8" s="1"/>
  <c r="AV18" i="8"/>
  <c r="AV20" i="8" s="1"/>
  <c r="CB18" i="8"/>
  <c r="CB20" i="8" s="1"/>
  <c r="CR18" i="8"/>
  <c r="CR20" i="8" s="1"/>
  <c r="T18" i="8"/>
  <c r="T20" i="8" s="1"/>
  <c r="CF18" i="8"/>
  <c r="CF20" i="8" s="1"/>
  <c r="DL18" i="8"/>
  <c r="DL20" i="8" s="1"/>
  <c r="F7" i="8"/>
  <c r="H7" i="8" s="1"/>
  <c r="AP11" i="8"/>
  <c r="CL11" i="8"/>
  <c r="T11" i="8"/>
  <c r="BP11" i="8"/>
  <c r="DL11" i="8"/>
  <c r="CB11" i="8"/>
  <c r="AJ11" i="8"/>
  <c r="CF11" i="8"/>
  <c r="AL11" i="8"/>
  <c r="CH11" i="8"/>
  <c r="DR11" i="8"/>
  <c r="DR21" i="8" s="1"/>
  <c r="N11" i="8"/>
  <c r="BJ11" i="8"/>
  <c r="DD17" i="8"/>
  <c r="AX12" i="8"/>
  <c r="AX17" i="8" s="1"/>
  <c r="AV17" i="8"/>
  <c r="AV21" i="8" s="1"/>
  <c r="CB12" i="8"/>
  <c r="CB17" i="8" s="1"/>
  <c r="BZ17" i="8"/>
  <c r="AF12" i="8"/>
  <c r="AD17" i="8"/>
  <c r="L17" i="8"/>
  <c r="L21" i="8" s="1"/>
  <c r="BB17" i="8"/>
  <c r="CT12" i="8"/>
  <c r="CT17" i="8" s="1"/>
  <c r="CR17" i="8"/>
  <c r="BD12" i="8"/>
  <c r="BD17" i="8" s="1"/>
  <c r="BT12" i="8"/>
  <c r="CZ12" i="8"/>
  <c r="CZ17" i="8" s="1"/>
  <c r="DT12" i="8"/>
  <c r="DT17" i="8" s="1"/>
  <c r="AC17" i="8"/>
  <c r="AC21" i="8" s="1"/>
  <c r="BA17" i="8"/>
  <c r="BA21" i="8" s="1"/>
  <c r="BY17" i="8"/>
  <c r="BY21" i="8" s="1"/>
  <c r="CW17" i="8"/>
  <c r="CL12" i="8"/>
  <c r="N12" i="8"/>
  <c r="N17" i="8" s="1"/>
  <c r="BJ12" i="8"/>
  <c r="BJ17" i="8" s="1"/>
  <c r="DF12" i="8"/>
  <c r="DF17" i="8" s="1"/>
  <c r="AU17" i="8"/>
  <c r="AU21" i="8" s="1"/>
  <c r="CQ17" i="8"/>
  <c r="CQ21" i="8" s="1"/>
  <c r="R17" i="8"/>
  <c r="DV17" i="8"/>
  <c r="CF12" i="8"/>
  <c r="DV21" i="8" l="1"/>
  <c r="CN20" i="8"/>
  <c r="CK21" i="8"/>
  <c r="AI21" i="8"/>
  <c r="EA12" i="9"/>
  <c r="DJ17" i="8"/>
  <c r="DJ21" i="8" s="1"/>
  <c r="BD20" i="8"/>
  <c r="EA7" i="9"/>
  <c r="EC14" i="9"/>
  <c r="ED14" i="9" s="1"/>
  <c r="EC10" i="9"/>
  <c r="ED10" i="9" s="1"/>
  <c r="DP21" i="8"/>
  <c r="BN17" i="8"/>
  <c r="BN21" i="8" s="1"/>
  <c r="DT21" i="8"/>
  <c r="CR21" i="8"/>
  <c r="AR20" i="8"/>
  <c r="EC9" i="9"/>
  <c r="ED9" i="9" s="1"/>
  <c r="EA18" i="9"/>
  <c r="CL21" i="9"/>
  <c r="DL17" i="8"/>
  <c r="DF21" i="8"/>
  <c r="N21" i="8"/>
  <c r="CB21" i="8"/>
  <c r="BP21" i="8"/>
  <c r="T17" i="8"/>
  <c r="DD21" i="8"/>
  <c r="CR21" i="9"/>
  <c r="AX21" i="9"/>
  <c r="CW21" i="8"/>
  <c r="BJ18" i="8"/>
  <c r="BJ20" i="8" s="1"/>
  <c r="BJ21" i="8" s="1"/>
  <c r="BH20" i="8"/>
  <c r="BH21" i="8" s="1"/>
  <c r="DL21" i="8"/>
  <c r="T21" i="8"/>
  <c r="R21" i="8"/>
  <c r="CN21" i="9"/>
  <c r="CT21" i="9"/>
  <c r="AR21" i="9"/>
  <c r="AP21" i="9"/>
  <c r="AV21" i="9"/>
  <c r="AF17" i="8"/>
  <c r="CT18" i="8"/>
  <c r="CT20" i="8" s="1"/>
  <c r="CT21" i="8" s="1"/>
  <c r="AX18" i="8"/>
  <c r="AX20" i="8" s="1"/>
  <c r="AX21" i="8" s="1"/>
  <c r="AL18" i="8"/>
  <c r="AL20" i="8" s="1"/>
  <c r="CH18" i="8"/>
  <c r="CH20" i="8" s="1"/>
  <c r="H11" i="8"/>
  <c r="H21" i="8" s="1"/>
  <c r="F11" i="8"/>
  <c r="F21" i="8" s="1"/>
  <c r="CZ11" i="8"/>
  <c r="CZ21" i="8" s="1"/>
  <c r="CX11" i="8"/>
  <c r="CX21" i="8" s="1"/>
  <c r="AD11" i="8"/>
  <c r="AD21" i="8" s="1"/>
  <c r="BD11" i="8"/>
  <c r="BB11" i="8"/>
  <c r="BB21" i="8" s="1"/>
  <c r="BT11" i="8"/>
  <c r="BV11" i="8"/>
  <c r="AF11" i="8"/>
  <c r="X11" i="8"/>
  <c r="Z11" i="8"/>
  <c r="BZ11" i="8"/>
  <c r="BZ21" i="8" s="1"/>
  <c r="AP17" i="8"/>
  <c r="AP21" i="8" s="1"/>
  <c r="AR12" i="8"/>
  <c r="AR17" i="8" s="1"/>
  <c r="AR21" i="8" s="1"/>
  <c r="X17" i="8"/>
  <c r="Z12" i="8"/>
  <c r="Z17" i="8" s="1"/>
  <c r="BT17" i="8"/>
  <c r="BV12" i="8"/>
  <c r="BV17" i="8" s="1"/>
  <c r="AJ17" i="8"/>
  <c r="AJ21" i="8" s="1"/>
  <c r="AL12" i="8"/>
  <c r="AL17" i="8" s="1"/>
  <c r="AL21" i="8" s="1"/>
  <c r="CL17" i="8"/>
  <c r="CL21" i="8" s="1"/>
  <c r="CN12" i="8"/>
  <c r="CN17" i="8" s="1"/>
  <c r="CN21" i="8" s="1"/>
  <c r="CF17" i="8"/>
  <c r="CF21" i="8" s="1"/>
  <c r="CH12" i="8"/>
  <c r="CH17" i="8" s="1"/>
  <c r="CH21" i="8" s="1"/>
  <c r="EB7" i="9" l="1"/>
  <c r="EA11" i="9"/>
  <c r="EA20" i="9"/>
  <c r="EB18" i="9"/>
  <c r="AF21" i="8"/>
  <c r="BD21" i="8"/>
  <c r="EB12" i="9"/>
  <c r="EA17" i="9"/>
  <c r="Z21" i="8"/>
  <c r="BT21" i="8"/>
  <c r="X21" i="8"/>
  <c r="BV21" i="8"/>
  <c r="EC12" i="9" l="1"/>
  <c r="EC17" i="9" s="1"/>
  <c r="EB17" i="9"/>
  <c r="EA21" i="9"/>
  <c r="EC18" i="9"/>
  <c r="EC20" i="9" s="1"/>
  <c r="EB20" i="9"/>
  <c r="ED7" i="9"/>
  <c r="ED11" i="9" s="1"/>
  <c r="EC7" i="9"/>
  <c r="EC11" i="9" s="1"/>
  <c r="EB11" i="9"/>
  <c r="EB21" i="9" l="1"/>
  <c r="EC21" i="9"/>
  <c r="ED18" i="9"/>
  <c r="ED20" i="9" s="1"/>
  <c r="ED12" i="9"/>
  <c r="ED17" i="9" s="1"/>
  <c r="ED21" i="9" s="1"/>
</calcChain>
</file>

<file path=xl/sharedStrings.xml><?xml version="1.0" encoding="utf-8"?>
<sst xmlns="http://schemas.openxmlformats.org/spreadsheetml/2006/main" count="403" uniqueCount="60">
  <si>
    <t>Начальные классы</t>
  </si>
  <si>
    <t>Русский язык и литература</t>
  </si>
  <si>
    <t>Математика (Алгебра, Геометрия)</t>
  </si>
  <si>
    <t>Информатика, ИКТ</t>
  </si>
  <si>
    <t>История (Обществознание, Право)</t>
  </si>
  <si>
    <t>География (Экономика)</t>
  </si>
  <si>
    <t>Физика (Астрономия)</t>
  </si>
  <si>
    <t>Химия</t>
  </si>
  <si>
    <t>Биология (Естествознание, Экология)</t>
  </si>
  <si>
    <t>Музыка</t>
  </si>
  <si>
    <t>Технология</t>
  </si>
  <si>
    <t xml:space="preserve">  Класс</t>
  </si>
  <si>
    <t>1-й класс</t>
  </si>
  <si>
    <t>2-й класс</t>
  </si>
  <si>
    <t>3-й класс</t>
  </si>
  <si>
    <t>4-й класс</t>
  </si>
  <si>
    <t xml:space="preserve"> итого                     1-4 классы</t>
  </si>
  <si>
    <t>5-й класс</t>
  </si>
  <si>
    <t>6-й класс</t>
  </si>
  <si>
    <t>7-й класс</t>
  </si>
  <si>
    <t>8-й класс</t>
  </si>
  <si>
    <t>9-й класс</t>
  </si>
  <si>
    <t xml:space="preserve"> итого                     5-9 классы</t>
  </si>
  <si>
    <t xml:space="preserve"> </t>
  </si>
  <si>
    <t>10-й класс</t>
  </si>
  <si>
    <t>11-й класс</t>
  </si>
  <si>
    <t>Вариативная часть</t>
  </si>
  <si>
    <t>Кол-во ставок учителей (план)</t>
  </si>
  <si>
    <t>Кол-во вакантных ставок</t>
  </si>
  <si>
    <t>Наименование ООУ</t>
  </si>
  <si>
    <t>Иностранный язык (английский)</t>
  </si>
  <si>
    <t>Иностранный язык (немецкий)</t>
  </si>
  <si>
    <t>Иностранный язык (испанский)</t>
  </si>
  <si>
    <t>кол-во часов в неделю по УП</t>
  </si>
  <si>
    <t>Обязательная часть</t>
  </si>
  <si>
    <t xml:space="preserve">Итого </t>
  </si>
  <si>
    <t>Кол-во классов                                                   (классов-комплектов)</t>
  </si>
  <si>
    <t>Кол-во занятых ставок (обеспеченных пед.кадрами)</t>
  </si>
  <si>
    <t>кол-во часов в неделю по УП  на все классы</t>
  </si>
  <si>
    <t>Иностранный язык (французский )</t>
  </si>
  <si>
    <t>Иностранный язык (…………..)</t>
  </si>
  <si>
    <t>Физическая культура</t>
  </si>
  <si>
    <t>Основы безопасности жизнедеятельности</t>
  </si>
  <si>
    <t>Изобразительное искусство</t>
  </si>
  <si>
    <t>Итого по ОУ</t>
  </si>
  <si>
    <t>Всего по ОУ</t>
  </si>
  <si>
    <t xml:space="preserve"> итого           10-11 классы</t>
  </si>
  <si>
    <t>Родной язык и родная литература</t>
  </si>
  <si>
    <t xml:space="preserve">Для Внеурочной деятельности </t>
  </si>
  <si>
    <t>Для Индивидуального учебного проекта                                             (по предметам)</t>
  </si>
  <si>
    <t>Для руководства индивидуальным учебным проектом                     (по предметам)</t>
  </si>
  <si>
    <t xml:space="preserve">Для внеурочной деятельности </t>
  </si>
  <si>
    <t>0.50</t>
  </si>
  <si>
    <t>0.44</t>
  </si>
  <si>
    <t>0.5</t>
  </si>
  <si>
    <t>0.39</t>
  </si>
  <si>
    <t>0.33</t>
  </si>
  <si>
    <t>0.7</t>
  </si>
  <si>
    <t>0.22</t>
  </si>
  <si>
    <t>0.11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</si>
</sst>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1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textRotation="90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textRotation="90" wrapText="1"/>
    </xf>
    <xf numFmtId="0" fontId="7" fillId="0" borderId="1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0" borderId="0" xfId="0" applyFont="1" applyFill="1"/>
    <xf numFmtId="0" fontId="3" fillId="0" borderId="19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center" vertical="center" textRotation="90" wrapText="1"/>
    </xf>
    <xf numFmtId="164" fontId="2" fillId="2" borderId="6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center" wrapText="1"/>
    </xf>
    <xf numFmtId="164" fontId="2" fillId="2" borderId="13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164" fontId="7" fillId="2" borderId="34" xfId="0" applyNumberFormat="1" applyFont="1" applyFill="1" applyBorder="1" applyAlignment="1">
      <alignment horizontal="center" vertical="center"/>
    </xf>
    <xf numFmtId="164" fontId="7" fillId="2" borderId="35" xfId="0" applyNumberFormat="1" applyFont="1" applyFill="1" applyBorder="1" applyAlignment="1">
      <alignment horizontal="center" vertical="center"/>
    </xf>
    <xf numFmtId="164" fontId="7" fillId="2" borderId="33" xfId="0" applyNumberFormat="1" applyFont="1" applyFill="1" applyBorder="1" applyAlignment="1">
      <alignment horizontal="center" vertical="center"/>
    </xf>
    <xf numFmtId="164" fontId="7" fillId="2" borderId="3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7" fillId="2" borderId="34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23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20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textRotation="90" wrapText="1"/>
    </xf>
    <xf numFmtId="0" fontId="8" fillId="0" borderId="23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8" fillId="0" borderId="29" xfId="0" applyFont="1" applyFill="1" applyBorder="1" applyAlignment="1">
      <alignment horizontal="center" vertical="center" textRotation="90" wrapText="1"/>
    </xf>
    <xf numFmtId="0" fontId="8" fillId="0" borderId="31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21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25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1FF"/>
      <color rgb="FFFF99FF"/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29"/>
  <sheetViews>
    <sheetView view="pageBreakPreview" topLeftCell="A3" zoomScale="80" zoomScaleNormal="100" zoomScaleSheetLayoutView="80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G5" sqref="G5:G6"/>
    </sheetView>
  </sheetViews>
  <sheetFormatPr defaultRowHeight="14.4" x14ac:dyDescent="0.3"/>
  <cols>
    <col min="1" max="1" width="12.109375" customWidth="1"/>
    <col min="2" max="2" width="6.6640625" customWidth="1"/>
    <col min="3" max="3" width="5.109375" style="5" customWidth="1"/>
    <col min="4" max="4" width="5.6640625" style="5" customWidth="1"/>
    <col min="5" max="5" width="5.33203125" style="16" customWidth="1"/>
    <col min="6" max="6" width="6.109375" style="5" customWidth="1"/>
    <col min="7" max="7" width="5.44140625" style="5" customWidth="1"/>
    <col min="8" max="8" width="5.6640625" style="5" customWidth="1"/>
    <col min="9" max="9" width="5.109375" style="5" customWidth="1"/>
    <col min="10" max="10" width="5.6640625" style="5" customWidth="1"/>
    <col min="11" max="11" width="5.33203125" style="16" customWidth="1"/>
    <col min="12" max="12" width="6.109375" style="5" customWidth="1"/>
    <col min="13" max="13" width="5.44140625" style="5" customWidth="1"/>
    <col min="14" max="14" width="5.6640625" style="5" customWidth="1"/>
    <col min="15" max="15" width="5.109375" style="5" customWidth="1"/>
    <col min="16" max="16" width="5.6640625" style="5" customWidth="1"/>
    <col min="17" max="17" width="5.33203125" style="16" customWidth="1"/>
    <col min="18" max="18" width="6.109375" style="5" customWidth="1"/>
    <col min="19" max="19" width="5.44140625" style="5" customWidth="1"/>
    <col min="20" max="20" width="5.6640625" style="5" customWidth="1"/>
    <col min="21" max="21" width="5.109375" style="5" customWidth="1"/>
    <col min="22" max="22" width="5.6640625" style="5" customWidth="1"/>
    <col min="23" max="23" width="5.33203125" style="16" customWidth="1"/>
    <col min="24" max="24" width="6.109375" style="5" customWidth="1"/>
    <col min="25" max="25" width="5.44140625" style="5" customWidth="1"/>
    <col min="26" max="26" width="5.6640625" style="5" customWidth="1"/>
    <col min="27" max="27" width="5.109375" style="5" customWidth="1"/>
    <col min="28" max="28" width="5.6640625" style="5" customWidth="1"/>
    <col min="29" max="29" width="5.33203125" style="16" customWidth="1"/>
    <col min="30" max="30" width="6.109375" style="5" customWidth="1"/>
    <col min="31" max="31" width="5.44140625" style="5" customWidth="1"/>
    <col min="32" max="32" width="5.6640625" style="5" customWidth="1"/>
    <col min="33" max="33" width="5.109375" style="5" customWidth="1"/>
    <col min="34" max="34" width="5.6640625" style="5" customWidth="1"/>
    <col min="35" max="35" width="5.33203125" style="16" customWidth="1"/>
    <col min="36" max="36" width="6.109375" style="5" customWidth="1"/>
    <col min="37" max="37" width="5.44140625" style="5" customWidth="1"/>
    <col min="38" max="38" width="5.6640625" style="5" customWidth="1"/>
    <col min="39" max="39" width="5.109375" style="5" customWidth="1"/>
    <col min="40" max="40" width="5.6640625" style="5" customWidth="1"/>
    <col min="41" max="41" width="5.33203125" style="16" customWidth="1"/>
    <col min="42" max="42" width="6.109375" style="5" customWidth="1"/>
    <col min="43" max="43" width="5.44140625" style="5" customWidth="1"/>
    <col min="44" max="44" width="5.6640625" style="5" customWidth="1"/>
    <col min="45" max="45" width="5.109375" style="5" customWidth="1"/>
    <col min="46" max="46" width="5.6640625" style="5" customWidth="1"/>
    <col min="47" max="47" width="5.33203125" style="16" customWidth="1"/>
    <col min="48" max="48" width="6.109375" style="5" customWidth="1"/>
    <col min="49" max="49" width="5.44140625" style="5" customWidth="1"/>
    <col min="50" max="50" width="5.6640625" style="5" customWidth="1"/>
    <col min="51" max="51" width="5.109375" style="5" customWidth="1"/>
    <col min="52" max="52" width="5.6640625" style="5" customWidth="1"/>
    <col min="53" max="53" width="5.33203125" style="16" customWidth="1"/>
    <col min="54" max="54" width="6.109375" style="5" customWidth="1"/>
    <col min="55" max="55" width="5.44140625" style="5" customWidth="1"/>
    <col min="56" max="56" width="5.6640625" style="5" customWidth="1"/>
    <col min="57" max="57" width="5.109375" style="5" customWidth="1"/>
    <col min="58" max="58" width="5.6640625" style="5" customWidth="1"/>
    <col min="59" max="59" width="5.33203125" style="16" customWidth="1"/>
    <col min="60" max="60" width="6.109375" style="5" customWidth="1"/>
    <col min="61" max="61" width="5.44140625" style="5" customWidth="1"/>
    <col min="62" max="62" width="5.6640625" style="5" customWidth="1"/>
    <col min="63" max="63" width="5.109375" style="5" customWidth="1"/>
    <col min="64" max="64" width="5.6640625" style="5" customWidth="1"/>
    <col min="65" max="65" width="5.33203125" style="16" customWidth="1"/>
    <col min="66" max="66" width="6.109375" style="5" customWidth="1"/>
    <col min="67" max="67" width="5.44140625" style="5" customWidth="1"/>
    <col min="68" max="68" width="5.6640625" style="5" customWidth="1"/>
    <col min="69" max="69" width="5.109375" style="5" customWidth="1"/>
    <col min="70" max="70" width="5.6640625" style="5" customWidth="1"/>
    <col min="71" max="71" width="5.33203125" style="16" customWidth="1"/>
    <col min="72" max="72" width="6.109375" style="5" customWidth="1"/>
    <col min="73" max="73" width="5.44140625" style="5" customWidth="1"/>
    <col min="74" max="74" width="5.6640625" style="5" customWidth="1"/>
    <col min="75" max="75" width="5.109375" style="5" customWidth="1"/>
    <col min="76" max="76" width="5.6640625" style="5" customWidth="1"/>
    <col min="77" max="77" width="5.33203125" style="16" customWidth="1"/>
    <col min="78" max="78" width="6.109375" style="5" customWidth="1"/>
    <col min="79" max="79" width="5.44140625" style="5" customWidth="1"/>
    <col min="80" max="80" width="5.6640625" style="5" customWidth="1"/>
    <col min="81" max="81" width="5.109375" style="5" customWidth="1"/>
    <col min="82" max="82" width="5.6640625" style="5" customWidth="1"/>
    <col min="83" max="83" width="5.33203125" style="16" customWidth="1"/>
    <col min="84" max="84" width="6.109375" style="5" customWidth="1"/>
    <col min="85" max="85" width="5.44140625" style="5" customWidth="1"/>
    <col min="86" max="86" width="5.6640625" style="5" customWidth="1"/>
    <col min="87" max="87" width="5.109375" style="5" customWidth="1"/>
    <col min="88" max="88" width="5.6640625" style="5" customWidth="1"/>
    <col min="89" max="89" width="4.6640625" style="16" customWidth="1"/>
    <col min="90" max="90" width="6.109375" style="5" customWidth="1"/>
    <col min="91" max="91" width="5.44140625" style="5" customWidth="1"/>
    <col min="92" max="92" width="5.6640625" style="5" customWidth="1"/>
    <col min="93" max="93" width="4.6640625" style="5" customWidth="1"/>
    <col min="94" max="94" width="5.109375" style="5" customWidth="1"/>
    <col min="95" max="95" width="5" style="16" customWidth="1"/>
    <col min="96" max="96" width="6.109375" style="5" customWidth="1"/>
    <col min="97" max="97" width="5.44140625" style="5" customWidth="1"/>
    <col min="98" max="98" width="5.6640625" style="5" customWidth="1"/>
    <col min="99" max="99" width="4.33203125" style="5" customWidth="1"/>
    <col min="100" max="100" width="4.6640625" style="5" customWidth="1"/>
    <col min="101" max="101" width="5.33203125" style="16" customWidth="1"/>
    <col min="102" max="102" width="6.109375" style="5" customWidth="1"/>
    <col min="103" max="103" width="5.44140625" style="5" customWidth="1"/>
    <col min="104" max="104" width="5.6640625" style="5" customWidth="1"/>
    <col min="105" max="105" width="4.33203125" style="5" customWidth="1"/>
    <col min="106" max="106" width="4.6640625" style="5" customWidth="1"/>
    <col min="107" max="107" width="5.33203125" style="16" customWidth="1"/>
    <col min="108" max="108" width="6.109375" style="5" customWidth="1"/>
    <col min="109" max="109" width="5.44140625" style="5" customWidth="1"/>
    <col min="110" max="110" width="5.6640625" style="5" customWidth="1"/>
    <col min="111" max="111" width="4.33203125" style="5" customWidth="1"/>
    <col min="112" max="112" width="4.6640625" style="5" customWidth="1"/>
    <col min="113" max="113" width="5.33203125" style="16" customWidth="1"/>
    <col min="114" max="114" width="6.109375" style="5" customWidth="1"/>
    <col min="115" max="115" width="5.44140625" style="5" customWidth="1"/>
    <col min="116" max="116" width="5.6640625" style="5" customWidth="1"/>
    <col min="117" max="117" width="5.88671875" style="16" customWidth="1"/>
    <col min="118" max="118" width="6.109375" style="5" customWidth="1"/>
    <col min="119" max="119" width="5.44140625" style="5" customWidth="1"/>
    <col min="120" max="120" width="5.6640625" style="5" customWidth="1"/>
    <col min="121" max="121" width="5.5546875" style="16" customWidth="1"/>
    <col min="122" max="122" width="5.33203125" style="5" customWidth="1"/>
    <col min="123" max="123" width="5.44140625" style="5" customWidth="1"/>
    <col min="124" max="124" width="5.6640625" style="5" customWidth="1"/>
    <col min="125" max="125" width="5.5546875" style="16" customWidth="1"/>
    <col min="126" max="126" width="5.33203125" style="5" customWidth="1"/>
    <col min="127" max="127" width="5.44140625" style="5" customWidth="1"/>
    <col min="128" max="128" width="5.6640625" style="5" customWidth="1"/>
  </cols>
  <sheetData>
    <row r="1" spans="1:131" ht="25.2" customHeight="1" x14ac:dyDescent="0.3"/>
    <row r="2" spans="1:131" ht="24" customHeight="1" x14ac:dyDescent="0.3"/>
    <row r="3" spans="1:131" ht="34.200000000000003" customHeight="1" thickBot="1" x14ac:dyDescent="0.35">
      <c r="A3" s="23">
        <v>18</v>
      </c>
      <c r="B3" s="61" t="s">
        <v>29</v>
      </c>
      <c r="C3" s="62"/>
      <c r="D3" s="62"/>
      <c r="E3" s="62"/>
      <c r="F3" s="62"/>
      <c r="G3" s="62"/>
      <c r="H3" s="62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2"/>
      <c r="DV3" s="62"/>
      <c r="DW3" s="62"/>
      <c r="DX3" s="64"/>
      <c r="DY3" s="2"/>
    </row>
    <row r="4" spans="1:131" s="4" customFormat="1" ht="40.200000000000003" customHeight="1" x14ac:dyDescent="0.3">
      <c r="A4" s="65" t="s">
        <v>11</v>
      </c>
      <c r="B4" s="67" t="s">
        <v>36</v>
      </c>
      <c r="C4" s="89" t="s">
        <v>0</v>
      </c>
      <c r="D4" s="90"/>
      <c r="E4" s="90"/>
      <c r="F4" s="90"/>
      <c r="G4" s="90"/>
      <c r="H4" s="91"/>
      <c r="I4" s="69" t="s">
        <v>1</v>
      </c>
      <c r="J4" s="60"/>
      <c r="K4" s="60"/>
      <c r="L4" s="60"/>
      <c r="M4" s="60"/>
      <c r="N4" s="60"/>
      <c r="O4" s="60" t="s">
        <v>30</v>
      </c>
      <c r="P4" s="60"/>
      <c r="Q4" s="60"/>
      <c r="R4" s="60"/>
      <c r="S4" s="60"/>
      <c r="T4" s="60"/>
      <c r="U4" s="60" t="s">
        <v>39</v>
      </c>
      <c r="V4" s="60"/>
      <c r="W4" s="60"/>
      <c r="X4" s="60"/>
      <c r="Y4" s="60"/>
      <c r="Z4" s="60"/>
      <c r="AA4" s="60" t="s">
        <v>31</v>
      </c>
      <c r="AB4" s="60"/>
      <c r="AC4" s="60"/>
      <c r="AD4" s="60"/>
      <c r="AE4" s="60"/>
      <c r="AF4" s="60"/>
      <c r="AG4" s="60" t="s">
        <v>32</v>
      </c>
      <c r="AH4" s="60"/>
      <c r="AI4" s="60"/>
      <c r="AJ4" s="60"/>
      <c r="AK4" s="60"/>
      <c r="AL4" s="60"/>
      <c r="AM4" s="60" t="s">
        <v>40</v>
      </c>
      <c r="AN4" s="60"/>
      <c r="AO4" s="60"/>
      <c r="AP4" s="60"/>
      <c r="AQ4" s="60"/>
      <c r="AR4" s="60"/>
      <c r="AS4" s="60" t="s">
        <v>2</v>
      </c>
      <c r="AT4" s="60"/>
      <c r="AU4" s="60"/>
      <c r="AV4" s="60"/>
      <c r="AW4" s="60"/>
      <c r="AX4" s="60"/>
      <c r="AY4" s="60" t="s">
        <v>3</v>
      </c>
      <c r="AZ4" s="60"/>
      <c r="BA4" s="60"/>
      <c r="BB4" s="60"/>
      <c r="BC4" s="60"/>
      <c r="BD4" s="60"/>
      <c r="BE4" s="60" t="s">
        <v>4</v>
      </c>
      <c r="BF4" s="60"/>
      <c r="BG4" s="60"/>
      <c r="BH4" s="60"/>
      <c r="BI4" s="60"/>
      <c r="BJ4" s="60"/>
      <c r="BK4" s="60" t="s">
        <v>5</v>
      </c>
      <c r="BL4" s="60"/>
      <c r="BM4" s="60"/>
      <c r="BN4" s="60"/>
      <c r="BO4" s="60"/>
      <c r="BP4" s="60"/>
      <c r="BQ4" s="60" t="s">
        <v>6</v>
      </c>
      <c r="BR4" s="60"/>
      <c r="BS4" s="60"/>
      <c r="BT4" s="60"/>
      <c r="BU4" s="60"/>
      <c r="BV4" s="60"/>
      <c r="BW4" s="60" t="s">
        <v>7</v>
      </c>
      <c r="BX4" s="60"/>
      <c r="BY4" s="60"/>
      <c r="BZ4" s="60"/>
      <c r="CA4" s="60"/>
      <c r="CB4" s="60"/>
      <c r="CC4" s="60" t="s">
        <v>8</v>
      </c>
      <c r="CD4" s="60"/>
      <c r="CE4" s="60"/>
      <c r="CF4" s="60"/>
      <c r="CG4" s="60"/>
      <c r="CH4" s="60"/>
      <c r="CI4" s="60" t="s">
        <v>41</v>
      </c>
      <c r="CJ4" s="60"/>
      <c r="CK4" s="60"/>
      <c r="CL4" s="60"/>
      <c r="CM4" s="60"/>
      <c r="CN4" s="60"/>
      <c r="CO4" s="60" t="s">
        <v>42</v>
      </c>
      <c r="CP4" s="60"/>
      <c r="CQ4" s="60"/>
      <c r="CR4" s="60"/>
      <c r="CS4" s="60"/>
      <c r="CT4" s="60"/>
      <c r="CU4" s="60" t="s">
        <v>9</v>
      </c>
      <c r="CV4" s="60"/>
      <c r="CW4" s="60"/>
      <c r="CX4" s="60"/>
      <c r="CY4" s="60"/>
      <c r="CZ4" s="60"/>
      <c r="DA4" s="60" t="s">
        <v>43</v>
      </c>
      <c r="DB4" s="60"/>
      <c r="DC4" s="60"/>
      <c r="DD4" s="60"/>
      <c r="DE4" s="60"/>
      <c r="DF4" s="60"/>
      <c r="DG4" s="60" t="s">
        <v>10</v>
      </c>
      <c r="DH4" s="60"/>
      <c r="DI4" s="60"/>
      <c r="DJ4" s="60"/>
      <c r="DK4" s="60"/>
      <c r="DL4" s="60"/>
      <c r="DM4" s="81" t="s">
        <v>49</v>
      </c>
      <c r="DN4" s="82"/>
      <c r="DO4" s="82"/>
      <c r="DP4" s="69"/>
      <c r="DQ4" s="79" t="s">
        <v>48</v>
      </c>
      <c r="DR4" s="80"/>
      <c r="DS4" s="80"/>
      <c r="DT4" s="80"/>
      <c r="DU4" s="75" t="s">
        <v>44</v>
      </c>
      <c r="DV4" s="76"/>
      <c r="DW4" s="76"/>
      <c r="DX4" s="77"/>
      <c r="DY4" s="34"/>
    </row>
    <row r="5" spans="1:131" ht="46.2" customHeight="1" x14ac:dyDescent="0.3">
      <c r="A5" s="65"/>
      <c r="B5" s="67"/>
      <c r="C5" s="92" t="s">
        <v>38</v>
      </c>
      <c r="D5" s="74"/>
      <c r="E5" s="74"/>
      <c r="F5" s="70" t="s">
        <v>27</v>
      </c>
      <c r="G5" s="70" t="s">
        <v>37</v>
      </c>
      <c r="H5" s="93" t="s">
        <v>28</v>
      </c>
      <c r="I5" s="78" t="s">
        <v>38</v>
      </c>
      <c r="J5" s="74"/>
      <c r="K5" s="74"/>
      <c r="L5" s="70" t="s">
        <v>27</v>
      </c>
      <c r="M5" s="70" t="s">
        <v>37</v>
      </c>
      <c r="N5" s="72" t="s">
        <v>28</v>
      </c>
      <c r="O5" s="74" t="s">
        <v>38</v>
      </c>
      <c r="P5" s="74"/>
      <c r="Q5" s="74"/>
      <c r="R5" s="70" t="s">
        <v>27</v>
      </c>
      <c r="S5" s="70" t="s">
        <v>37</v>
      </c>
      <c r="T5" s="72" t="s">
        <v>28</v>
      </c>
      <c r="U5" s="74" t="s">
        <v>38</v>
      </c>
      <c r="V5" s="74"/>
      <c r="W5" s="74"/>
      <c r="X5" s="70" t="s">
        <v>27</v>
      </c>
      <c r="Y5" s="70" t="s">
        <v>37</v>
      </c>
      <c r="Z5" s="72" t="s">
        <v>28</v>
      </c>
      <c r="AA5" s="74" t="s">
        <v>38</v>
      </c>
      <c r="AB5" s="74"/>
      <c r="AC5" s="74"/>
      <c r="AD5" s="70" t="s">
        <v>27</v>
      </c>
      <c r="AE5" s="70" t="s">
        <v>37</v>
      </c>
      <c r="AF5" s="72" t="s">
        <v>28</v>
      </c>
      <c r="AG5" s="74" t="s">
        <v>38</v>
      </c>
      <c r="AH5" s="74"/>
      <c r="AI5" s="74"/>
      <c r="AJ5" s="70" t="s">
        <v>27</v>
      </c>
      <c r="AK5" s="70" t="s">
        <v>37</v>
      </c>
      <c r="AL5" s="72" t="s">
        <v>28</v>
      </c>
      <c r="AM5" s="74" t="s">
        <v>38</v>
      </c>
      <c r="AN5" s="74"/>
      <c r="AO5" s="74"/>
      <c r="AP5" s="70" t="s">
        <v>27</v>
      </c>
      <c r="AQ5" s="70" t="s">
        <v>37</v>
      </c>
      <c r="AR5" s="72" t="s">
        <v>28</v>
      </c>
      <c r="AS5" s="74" t="s">
        <v>38</v>
      </c>
      <c r="AT5" s="74"/>
      <c r="AU5" s="74"/>
      <c r="AV5" s="70" t="s">
        <v>27</v>
      </c>
      <c r="AW5" s="70" t="s">
        <v>37</v>
      </c>
      <c r="AX5" s="72" t="s">
        <v>28</v>
      </c>
      <c r="AY5" s="74" t="s">
        <v>38</v>
      </c>
      <c r="AZ5" s="74"/>
      <c r="BA5" s="74"/>
      <c r="BB5" s="70" t="s">
        <v>27</v>
      </c>
      <c r="BC5" s="70" t="s">
        <v>37</v>
      </c>
      <c r="BD5" s="72" t="s">
        <v>28</v>
      </c>
      <c r="BE5" s="74" t="s">
        <v>38</v>
      </c>
      <c r="BF5" s="74"/>
      <c r="BG5" s="74"/>
      <c r="BH5" s="70" t="s">
        <v>27</v>
      </c>
      <c r="BI5" s="70" t="s">
        <v>37</v>
      </c>
      <c r="BJ5" s="72" t="s">
        <v>28</v>
      </c>
      <c r="BK5" s="74" t="s">
        <v>38</v>
      </c>
      <c r="BL5" s="74"/>
      <c r="BM5" s="74"/>
      <c r="BN5" s="70" t="s">
        <v>27</v>
      </c>
      <c r="BO5" s="70" t="s">
        <v>37</v>
      </c>
      <c r="BP5" s="72" t="s">
        <v>28</v>
      </c>
      <c r="BQ5" s="74" t="s">
        <v>38</v>
      </c>
      <c r="BR5" s="74"/>
      <c r="BS5" s="74"/>
      <c r="BT5" s="70" t="s">
        <v>27</v>
      </c>
      <c r="BU5" s="70" t="s">
        <v>37</v>
      </c>
      <c r="BV5" s="72" t="s">
        <v>28</v>
      </c>
      <c r="BW5" s="74" t="s">
        <v>38</v>
      </c>
      <c r="BX5" s="74"/>
      <c r="BY5" s="74"/>
      <c r="BZ5" s="70" t="s">
        <v>27</v>
      </c>
      <c r="CA5" s="70" t="s">
        <v>37</v>
      </c>
      <c r="CB5" s="72" t="s">
        <v>28</v>
      </c>
      <c r="CC5" s="74" t="s">
        <v>38</v>
      </c>
      <c r="CD5" s="74"/>
      <c r="CE5" s="74"/>
      <c r="CF5" s="70" t="s">
        <v>27</v>
      </c>
      <c r="CG5" s="70" t="s">
        <v>37</v>
      </c>
      <c r="CH5" s="72" t="s">
        <v>28</v>
      </c>
      <c r="CI5" s="74" t="s">
        <v>38</v>
      </c>
      <c r="CJ5" s="74"/>
      <c r="CK5" s="74"/>
      <c r="CL5" s="70" t="s">
        <v>27</v>
      </c>
      <c r="CM5" s="70" t="s">
        <v>37</v>
      </c>
      <c r="CN5" s="72" t="s">
        <v>28</v>
      </c>
      <c r="CO5" s="74" t="s">
        <v>38</v>
      </c>
      <c r="CP5" s="74"/>
      <c r="CQ5" s="74"/>
      <c r="CR5" s="70" t="s">
        <v>27</v>
      </c>
      <c r="CS5" s="70" t="s">
        <v>37</v>
      </c>
      <c r="CT5" s="72" t="s">
        <v>28</v>
      </c>
      <c r="CU5" s="74" t="s">
        <v>38</v>
      </c>
      <c r="CV5" s="74"/>
      <c r="CW5" s="74"/>
      <c r="CX5" s="70" t="s">
        <v>27</v>
      </c>
      <c r="CY5" s="70" t="s">
        <v>37</v>
      </c>
      <c r="CZ5" s="72" t="s">
        <v>28</v>
      </c>
      <c r="DA5" s="74" t="s">
        <v>38</v>
      </c>
      <c r="DB5" s="74"/>
      <c r="DC5" s="74"/>
      <c r="DD5" s="70" t="s">
        <v>27</v>
      </c>
      <c r="DE5" s="70" t="s">
        <v>37</v>
      </c>
      <c r="DF5" s="72" t="s">
        <v>28</v>
      </c>
      <c r="DG5" s="74" t="s">
        <v>38</v>
      </c>
      <c r="DH5" s="74"/>
      <c r="DI5" s="74"/>
      <c r="DJ5" s="70" t="s">
        <v>27</v>
      </c>
      <c r="DK5" s="70" t="s">
        <v>37</v>
      </c>
      <c r="DL5" s="72" t="s">
        <v>28</v>
      </c>
      <c r="DM5" s="95" t="s">
        <v>33</v>
      </c>
      <c r="DN5" s="70" t="s">
        <v>27</v>
      </c>
      <c r="DO5" s="70" t="s">
        <v>37</v>
      </c>
      <c r="DP5" s="72" t="s">
        <v>28</v>
      </c>
      <c r="DQ5" s="95" t="s">
        <v>33</v>
      </c>
      <c r="DR5" s="70" t="s">
        <v>27</v>
      </c>
      <c r="DS5" s="70" t="s">
        <v>37</v>
      </c>
      <c r="DT5" s="83" t="s">
        <v>28</v>
      </c>
      <c r="DU5" s="85" t="s">
        <v>33</v>
      </c>
      <c r="DV5" s="70" t="s">
        <v>27</v>
      </c>
      <c r="DW5" s="70" t="s">
        <v>37</v>
      </c>
      <c r="DX5" s="87" t="s">
        <v>28</v>
      </c>
      <c r="DY5" s="3"/>
    </row>
    <row r="6" spans="1:131" ht="114.6" customHeight="1" thickBot="1" x14ac:dyDescent="0.35">
      <c r="A6" s="66"/>
      <c r="B6" s="68"/>
      <c r="C6" s="28" t="s">
        <v>34</v>
      </c>
      <c r="D6" s="29" t="s">
        <v>26</v>
      </c>
      <c r="E6" s="30" t="s">
        <v>35</v>
      </c>
      <c r="F6" s="71"/>
      <c r="G6" s="71"/>
      <c r="H6" s="94"/>
      <c r="I6" s="33" t="s">
        <v>34</v>
      </c>
      <c r="J6" s="29" t="s">
        <v>26</v>
      </c>
      <c r="K6" s="30" t="s">
        <v>35</v>
      </c>
      <c r="L6" s="71"/>
      <c r="M6" s="71"/>
      <c r="N6" s="73"/>
      <c r="O6" s="29" t="s">
        <v>34</v>
      </c>
      <c r="P6" s="29" t="s">
        <v>26</v>
      </c>
      <c r="Q6" s="30" t="s">
        <v>35</v>
      </c>
      <c r="R6" s="71"/>
      <c r="S6" s="71"/>
      <c r="T6" s="73"/>
      <c r="U6" s="29" t="s">
        <v>34</v>
      </c>
      <c r="V6" s="29" t="s">
        <v>26</v>
      </c>
      <c r="W6" s="30" t="s">
        <v>35</v>
      </c>
      <c r="X6" s="71"/>
      <c r="Y6" s="71"/>
      <c r="Z6" s="73"/>
      <c r="AA6" s="29" t="s">
        <v>34</v>
      </c>
      <c r="AB6" s="29" t="s">
        <v>26</v>
      </c>
      <c r="AC6" s="30" t="s">
        <v>35</v>
      </c>
      <c r="AD6" s="71"/>
      <c r="AE6" s="71"/>
      <c r="AF6" s="73"/>
      <c r="AG6" s="29" t="s">
        <v>34</v>
      </c>
      <c r="AH6" s="29" t="s">
        <v>26</v>
      </c>
      <c r="AI6" s="30" t="s">
        <v>35</v>
      </c>
      <c r="AJ6" s="71"/>
      <c r="AK6" s="71"/>
      <c r="AL6" s="73"/>
      <c r="AM6" s="29" t="s">
        <v>34</v>
      </c>
      <c r="AN6" s="29" t="s">
        <v>26</v>
      </c>
      <c r="AO6" s="30" t="s">
        <v>35</v>
      </c>
      <c r="AP6" s="71"/>
      <c r="AQ6" s="71"/>
      <c r="AR6" s="73"/>
      <c r="AS6" s="29" t="s">
        <v>34</v>
      </c>
      <c r="AT6" s="29" t="s">
        <v>26</v>
      </c>
      <c r="AU6" s="30" t="s">
        <v>35</v>
      </c>
      <c r="AV6" s="71"/>
      <c r="AW6" s="71"/>
      <c r="AX6" s="73"/>
      <c r="AY6" s="29" t="s">
        <v>34</v>
      </c>
      <c r="AZ6" s="29" t="s">
        <v>26</v>
      </c>
      <c r="BA6" s="30" t="s">
        <v>35</v>
      </c>
      <c r="BB6" s="71"/>
      <c r="BC6" s="71"/>
      <c r="BD6" s="73"/>
      <c r="BE6" s="29" t="s">
        <v>34</v>
      </c>
      <c r="BF6" s="29" t="s">
        <v>26</v>
      </c>
      <c r="BG6" s="30" t="s">
        <v>35</v>
      </c>
      <c r="BH6" s="71"/>
      <c r="BI6" s="71"/>
      <c r="BJ6" s="73"/>
      <c r="BK6" s="29" t="s">
        <v>34</v>
      </c>
      <c r="BL6" s="29" t="s">
        <v>26</v>
      </c>
      <c r="BM6" s="30" t="s">
        <v>35</v>
      </c>
      <c r="BN6" s="71"/>
      <c r="BO6" s="71"/>
      <c r="BP6" s="73"/>
      <c r="BQ6" s="29" t="s">
        <v>34</v>
      </c>
      <c r="BR6" s="29" t="s">
        <v>26</v>
      </c>
      <c r="BS6" s="30" t="s">
        <v>35</v>
      </c>
      <c r="BT6" s="71"/>
      <c r="BU6" s="71"/>
      <c r="BV6" s="73"/>
      <c r="BW6" s="29" t="s">
        <v>34</v>
      </c>
      <c r="BX6" s="29" t="s">
        <v>26</v>
      </c>
      <c r="BY6" s="30" t="s">
        <v>35</v>
      </c>
      <c r="BZ6" s="71"/>
      <c r="CA6" s="71"/>
      <c r="CB6" s="73"/>
      <c r="CC6" s="29" t="s">
        <v>34</v>
      </c>
      <c r="CD6" s="29" t="s">
        <v>26</v>
      </c>
      <c r="CE6" s="30" t="s">
        <v>35</v>
      </c>
      <c r="CF6" s="71"/>
      <c r="CG6" s="71"/>
      <c r="CH6" s="73"/>
      <c r="CI6" s="29" t="s">
        <v>34</v>
      </c>
      <c r="CJ6" s="29" t="s">
        <v>26</v>
      </c>
      <c r="CK6" s="30" t="s">
        <v>35</v>
      </c>
      <c r="CL6" s="71"/>
      <c r="CM6" s="71"/>
      <c r="CN6" s="73"/>
      <c r="CO6" s="29" t="s">
        <v>34</v>
      </c>
      <c r="CP6" s="29" t="s">
        <v>26</v>
      </c>
      <c r="CQ6" s="30" t="s">
        <v>35</v>
      </c>
      <c r="CR6" s="71"/>
      <c r="CS6" s="71"/>
      <c r="CT6" s="73"/>
      <c r="CU6" s="29" t="s">
        <v>34</v>
      </c>
      <c r="CV6" s="29" t="s">
        <v>26</v>
      </c>
      <c r="CW6" s="30" t="s">
        <v>35</v>
      </c>
      <c r="CX6" s="71"/>
      <c r="CY6" s="71"/>
      <c r="CZ6" s="73"/>
      <c r="DA6" s="29" t="s">
        <v>34</v>
      </c>
      <c r="DB6" s="29" t="s">
        <v>26</v>
      </c>
      <c r="DC6" s="30" t="s">
        <v>35</v>
      </c>
      <c r="DD6" s="71"/>
      <c r="DE6" s="71"/>
      <c r="DF6" s="73"/>
      <c r="DG6" s="29" t="s">
        <v>34</v>
      </c>
      <c r="DH6" s="29" t="s">
        <v>26</v>
      </c>
      <c r="DI6" s="30" t="s">
        <v>35</v>
      </c>
      <c r="DJ6" s="71"/>
      <c r="DK6" s="71"/>
      <c r="DL6" s="73"/>
      <c r="DM6" s="96"/>
      <c r="DN6" s="71"/>
      <c r="DO6" s="71"/>
      <c r="DP6" s="73"/>
      <c r="DQ6" s="96"/>
      <c r="DR6" s="71"/>
      <c r="DS6" s="71"/>
      <c r="DT6" s="84"/>
      <c r="DU6" s="86"/>
      <c r="DV6" s="71"/>
      <c r="DW6" s="71"/>
      <c r="DX6" s="88"/>
      <c r="DY6" s="3"/>
    </row>
    <row r="7" spans="1:131" s="10" customFormat="1" ht="30" customHeight="1" thickTop="1" x14ac:dyDescent="0.3">
      <c r="A7" s="19" t="s">
        <v>12</v>
      </c>
      <c r="B7" s="32"/>
      <c r="C7" s="17"/>
      <c r="D7" s="17"/>
      <c r="E7" s="18">
        <f>C7+D7</f>
        <v>0</v>
      </c>
      <c r="F7" s="24">
        <f>ROUND(E7/$A$3,2)</f>
        <v>0</v>
      </c>
      <c r="G7" s="36"/>
      <c r="H7" s="25">
        <f>F7-G7</f>
        <v>0</v>
      </c>
      <c r="I7" s="17"/>
      <c r="J7" s="17"/>
      <c r="K7" s="18"/>
      <c r="L7" s="24"/>
      <c r="M7" s="18"/>
      <c r="N7" s="25"/>
      <c r="O7" s="20"/>
      <c r="P7" s="17"/>
      <c r="Q7" s="18"/>
      <c r="R7" s="24"/>
      <c r="S7" s="18"/>
      <c r="T7" s="25"/>
      <c r="U7" s="17"/>
      <c r="V7" s="17"/>
      <c r="W7" s="18"/>
      <c r="X7" s="24"/>
      <c r="Y7" s="18"/>
      <c r="Z7" s="25"/>
      <c r="AA7" s="17"/>
      <c r="AB7" s="17"/>
      <c r="AC7" s="18"/>
      <c r="AD7" s="24"/>
      <c r="AE7" s="18"/>
      <c r="AF7" s="25"/>
      <c r="AG7" s="17"/>
      <c r="AH7" s="17"/>
      <c r="AI7" s="18"/>
      <c r="AJ7" s="24"/>
      <c r="AK7" s="18"/>
      <c r="AL7" s="25"/>
      <c r="AM7" s="17"/>
      <c r="AN7" s="17"/>
      <c r="AO7" s="18"/>
      <c r="AP7" s="24"/>
      <c r="AQ7" s="18"/>
      <c r="AR7" s="25"/>
      <c r="AS7" s="17"/>
      <c r="AT7" s="17"/>
      <c r="AU7" s="18"/>
      <c r="AV7" s="24"/>
      <c r="AW7" s="18"/>
      <c r="AX7" s="25"/>
      <c r="AY7" s="17"/>
      <c r="AZ7" s="17"/>
      <c r="BA7" s="18"/>
      <c r="BB7" s="24"/>
      <c r="BC7" s="18"/>
      <c r="BD7" s="25"/>
      <c r="BE7" s="17"/>
      <c r="BF7" s="17"/>
      <c r="BG7" s="18"/>
      <c r="BH7" s="24"/>
      <c r="BI7" s="18"/>
      <c r="BJ7" s="25"/>
      <c r="BK7" s="17"/>
      <c r="BL7" s="17"/>
      <c r="BM7" s="18"/>
      <c r="BN7" s="24"/>
      <c r="BO7" s="18"/>
      <c r="BP7" s="25"/>
      <c r="BQ7" s="17"/>
      <c r="BR7" s="17"/>
      <c r="BS7" s="18"/>
      <c r="BT7" s="24"/>
      <c r="BU7" s="18"/>
      <c r="BV7" s="25"/>
      <c r="BW7" s="17"/>
      <c r="BX7" s="17"/>
      <c r="BY7" s="18"/>
      <c r="BZ7" s="24"/>
      <c r="CA7" s="18"/>
      <c r="CB7" s="25"/>
      <c r="CC7" s="17"/>
      <c r="CD7" s="17"/>
      <c r="CE7" s="18"/>
      <c r="CF7" s="24"/>
      <c r="CG7" s="18"/>
      <c r="CH7" s="25"/>
      <c r="CI7" s="22"/>
      <c r="CJ7" s="7"/>
      <c r="CK7" s="8">
        <f t="shared" ref="CK7:CK10" si="0">CI7+CJ7</f>
        <v>0</v>
      </c>
      <c r="CL7" s="11">
        <f t="shared" ref="CL7:CL10" si="1">ROUND(CK7/$A$3,2)</f>
        <v>0</v>
      </c>
      <c r="CM7" s="8"/>
      <c r="CN7" s="21">
        <f t="shared" ref="CN7:CN10" si="2">CL7-CM7</f>
        <v>0</v>
      </c>
      <c r="CO7" s="17"/>
      <c r="CP7" s="17"/>
      <c r="CQ7" s="18"/>
      <c r="CR7" s="24"/>
      <c r="CS7" s="18"/>
      <c r="CT7" s="25"/>
      <c r="CU7" s="22"/>
      <c r="CV7" s="7"/>
      <c r="CW7" s="8">
        <f t="shared" ref="CW7:CW10" si="3">CU7+CV7</f>
        <v>0</v>
      </c>
      <c r="CX7" s="11">
        <f t="shared" ref="CX7:CX10" si="4">ROUND(CW7/$A$3,2)</f>
        <v>0</v>
      </c>
      <c r="CY7" s="8"/>
      <c r="CZ7" s="21">
        <f t="shared" ref="CZ7:CZ10" si="5">CX7-CY7</f>
        <v>0</v>
      </c>
      <c r="DA7" s="22"/>
      <c r="DB7" s="7"/>
      <c r="DC7" s="8">
        <f t="shared" ref="DC7:DC10" si="6">DA7+DB7</f>
        <v>0</v>
      </c>
      <c r="DD7" s="11">
        <f t="shared" ref="DD7:DD10" si="7">ROUND(DC7/$A$3,2)</f>
        <v>0</v>
      </c>
      <c r="DE7" s="8"/>
      <c r="DF7" s="21">
        <f t="shared" ref="DF7:DF10" si="8">DD7-DE7</f>
        <v>0</v>
      </c>
      <c r="DG7" s="17"/>
      <c r="DH7" s="17"/>
      <c r="DI7" s="18"/>
      <c r="DJ7" s="24"/>
      <c r="DK7" s="18"/>
      <c r="DL7" s="25"/>
      <c r="DM7" s="18"/>
      <c r="DN7" s="24"/>
      <c r="DO7" s="18"/>
      <c r="DP7" s="25"/>
      <c r="DQ7" s="18"/>
      <c r="DR7" s="24">
        <f t="shared" ref="DR7:DR10" si="9">ROUND(DQ7/$A$3,2)</f>
        <v>0</v>
      </c>
      <c r="DS7" s="18"/>
      <c r="DT7" s="37">
        <f t="shared" ref="DT7:DT10" si="10">DR7-DS7</f>
        <v>0</v>
      </c>
      <c r="DU7" s="39"/>
      <c r="DV7" s="24">
        <f t="shared" ref="DV7:DV10" si="11">ROUND(DU7/$A$3,2)</f>
        <v>0</v>
      </c>
      <c r="DW7" s="18"/>
      <c r="DX7" s="40">
        <f t="shared" ref="DX7:DX10" si="12">DV7-DW7</f>
        <v>0</v>
      </c>
      <c r="DY7" s="9"/>
    </row>
    <row r="8" spans="1:131" s="10" customFormat="1" ht="30" customHeight="1" x14ac:dyDescent="0.3">
      <c r="A8" s="13" t="s">
        <v>13</v>
      </c>
      <c r="B8" s="6"/>
      <c r="C8" s="7"/>
      <c r="D8" s="7"/>
      <c r="E8" s="8">
        <f t="shared" ref="E8:E10" si="13">C8+D8</f>
        <v>0</v>
      </c>
      <c r="F8" s="11">
        <f>ROUND(E8/$A$3,2)</f>
        <v>0</v>
      </c>
      <c r="G8" s="8"/>
      <c r="H8" s="21">
        <f t="shared" ref="H8:H10" si="14">F8-G8</f>
        <v>0</v>
      </c>
      <c r="I8" s="7"/>
      <c r="J8" s="7"/>
      <c r="K8" s="8"/>
      <c r="L8" s="11"/>
      <c r="M8" s="8"/>
      <c r="N8" s="21"/>
      <c r="O8" s="20"/>
      <c r="P8" s="17"/>
      <c r="Q8" s="18">
        <f t="shared" ref="Q8:Q10" si="15">O8+P8</f>
        <v>0</v>
      </c>
      <c r="R8" s="26">
        <f t="shared" ref="R8:R10" si="16">ROUND(Q8/$A$3*2,2)</f>
        <v>0</v>
      </c>
      <c r="S8" s="18"/>
      <c r="T8" s="25">
        <f t="shared" ref="T8:T10" si="17">R8-S8</f>
        <v>0</v>
      </c>
      <c r="U8" s="7"/>
      <c r="V8" s="7"/>
      <c r="W8" s="8"/>
      <c r="X8" s="11"/>
      <c r="Y8" s="8"/>
      <c r="Z8" s="21"/>
      <c r="AA8" s="7"/>
      <c r="AB8" s="7"/>
      <c r="AC8" s="8"/>
      <c r="AD8" s="11"/>
      <c r="AE8" s="8"/>
      <c r="AF8" s="21"/>
      <c r="AG8" s="7"/>
      <c r="AH8" s="7"/>
      <c r="AI8" s="8"/>
      <c r="AJ8" s="11"/>
      <c r="AK8" s="8"/>
      <c r="AL8" s="21"/>
      <c r="AM8" s="7"/>
      <c r="AN8" s="7"/>
      <c r="AO8" s="8"/>
      <c r="AP8" s="11"/>
      <c r="AQ8" s="8"/>
      <c r="AR8" s="21"/>
      <c r="AS8" s="7"/>
      <c r="AT8" s="7"/>
      <c r="AU8" s="8"/>
      <c r="AV8" s="11"/>
      <c r="AW8" s="8"/>
      <c r="AX8" s="21"/>
      <c r="AY8" s="7"/>
      <c r="AZ8" s="7"/>
      <c r="BA8" s="8"/>
      <c r="BB8" s="11"/>
      <c r="BC8" s="8"/>
      <c r="BD8" s="21"/>
      <c r="BE8" s="7"/>
      <c r="BF8" s="7"/>
      <c r="BG8" s="8"/>
      <c r="BH8" s="11"/>
      <c r="BI8" s="8"/>
      <c r="BJ8" s="21"/>
      <c r="BK8" s="7"/>
      <c r="BL8" s="7"/>
      <c r="BM8" s="8"/>
      <c r="BN8" s="11"/>
      <c r="BO8" s="8"/>
      <c r="BP8" s="21"/>
      <c r="BQ8" s="7"/>
      <c r="BR8" s="7"/>
      <c r="BS8" s="8"/>
      <c r="BT8" s="11"/>
      <c r="BU8" s="8"/>
      <c r="BV8" s="21"/>
      <c r="BW8" s="7"/>
      <c r="BX8" s="7"/>
      <c r="BY8" s="8"/>
      <c r="BZ8" s="11"/>
      <c r="CA8" s="8"/>
      <c r="CB8" s="21"/>
      <c r="CC8" s="7"/>
      <c r="CD8" s="7"/>
      <c r="CE8" s="8"/>
      <c r="CF8" s="11"/>
      <c r="CG8" s="8"/>
      <c r="CH8" s="21"/>
      <c r="CI8" s="22"/>
      <c r="CJ8" s="7"/>
      <c r="CK8" s="8">
        <f t="shared" si="0"/>
        <v>0</v>
      </c>
      <c r="CL8" s="11">
        <f t="shared" si="1"/>
        <v>0</v>
      </c>
      <c r="CM8" s="8"/>
      <c r="CN8" s="21">
        <f t="shared" si="2"/>
        <v>0</v>
      </c>
      <c r="CO8" s="7"/>
      <c r="CP8" s="7"/>
      <c r="CQ8" s="8"/>
      <c r="CR8" s="11"/>
      <c r="CS8" s="8"/>
      <c r="CT8" s="21"/>
      <c r="CU8" s="22"/>
      <c r="CV8" s="7"/>
      <c r="CW8" s="8">
        <f t="shared" si="3"/>
        <v>0</v>
      </c>
      <c r="CX8" s="11">
        <f t="shared" si="4"/>
        <v>0</v>
      </c>
      <c r="CY8" s="8"/>
      <c r="CZ8" s="21">
        <f t="shared" si="5"/>
        <v>0</v>
      </c>
      <c r="DA8" s="22"/>
      <c r="DB8" s="7"/>
      <c r="DC8" s="8">
        <f t="shared" si="6"/>
        <v>0</v>
      </c>
      <c r="DD8" s="11">
        <f t="shared" si="7"/>
        <v>0</v>
      </c>
      <c r="DE8" s="8"/>
      <c r="DF8" s="21">
        <f t="shared" si="8"/>
        <v>0</v>
      </c>
      <c r="DG8" s="7"/>
      <c r="DH8" s="7"/>
      <c r="DI8" s="8"/>
      <c r="DJ8" s="11"/>
      <c r="DK8" s="8"/>
      <c r="DL8" s="21"/>
      <c r="DM8" s="8"/>
      <c r="DN8" s="11"/>
      <c r="DO8" s="8"/>
      <c r="DP8" s="21"/>
      <c r="DQ8" s="8"/>
      <c r="DR8" s="11">
        <f t="shared" si="9"/>
        <v>0</v>
      </c>
      <c r="DS8" s="8"/>
      <c r="DT8" s="38">
        <f t="shared" si="10"/>
        <v>0</v>
      </c>
      <c r="DU8" s="41"/>
      <c r="DV8" s="11">
        <f t="shared" si="11"/>
        <v>0</v>
      </c>
      <c r="DW8" s="8"/>
      <c r="DX8" s="42">
        <f t="shared" si="12"/>
        <v>0</v>
      </c>
      <c r="DY8" s="9"/>
      <c r="EA8" s="10" t="s">
        <v>23</v>
      </c>
    </row>
    <row r="9" spans="1:131" s="10" customFormat="1" ht="30" customHeight="1" x14ac:dyDescent="0.3">
      <c r="A9" s="13" t="s">
        <v>14</v>
      </c>
      <c r="B9" s="6"/>
      <c r="C9" s="7"/>
      <c r="D9" s="7"/>
      <c r="E9" s="8">
        <f t="shared" si="13"/>
        <v>0</v>
      </c>
      <c r="F9" s="11">
        <f>ROUND(E9/$A$3,2)</f>
        <v>0</v>
      </c>
      <c r="G9" s="8"/>
      <c r="H9" s="21">
        <f t="shared" si="14"/>
        <v>0</v>
      </c>
      <c r="I9" s="7"/>
      <c r="J9" s="7"/>
      <c r="K9" s="8"/>
      <c r="L9" s="11"/>
      <c r="M9" s="8"/>
      <c r="N9" s="21"/>
      <c r="O9" s="20"/>
      <c r="P9" s="17"/>
      <c r="Q9" s="18">
        <f t="shared" si="15"/>
        <v>0</v>
      </c>
      <c r="R9" s="26">
        <f t="shared" si="16"/>
        <v>0</v>
      </c>
      <c r="S9" s="18"/>
      <c r="T9" s="25">
        <f t="shared" si="17"/>
        <v>0</v>
      </c>
      <c r="U9" s="7"/>
      <c r="V9" s="7"/>
      <c r="W9" s="8"/>
      <c r="X9" s="11"/>
      <c r="Y9" s="8"/>
      <c r="Z9" s="21"/>
      <c r="AA9" s="7"/>
      <c r="AB9" s="7"/>
      <c r="AC9" s="8"/>
      <c r="AD9" s="11"/>
      <c r="AE9" s="8"/>
      <c r="AF9" s="21"/>
      <c r="AG9" s="7"/>
      <c r="AH9" s="7"/>
      <c r="AI9" s="8"/>
      <c r="AJ9" s="11"/>
      <c r="AK9" s="8"/>
      <c r="AL9" s="21"/>
      <c r="AM9" s="7"/>
      <c r="AN9" s="7"/>
      <c r="AO9" s="8"/>
      <c r="AP9" s="11"/>
      <c r="AQ9" s="8"/>
      <c r="AR9" s="21"/>
      <c r="AS9" s="7"/>
      <c r="AT9" s="7"/>
      <c r="AU9" s="8"/>
      <c r="AV9" s="11"/>
      <c r="AW9" s="8"/>
      <c r="AX9" s="21"/>
      <c r="AY9" s="7"/>
      <c r="AZ9" s="7"/>
      <c r="BA9" s="8"/>
      <c r="BB9" s="11"/>
      <c r="BC9" s="8"/>
      <c r="BD9" s="21"/>
      <c r="BE9" s="7"/>
      <c r="BF9" s="7"/>
      <c r="BG9" s="8"/>
      <c r="BH9" s="11"/>
      <c r="BI9" s="8"/>
      <c r="BJ9" s="21"/>
      <c r="BK9" s="7"/>
      <c r="BL9" s="7"/>
      <c r="BM9" s="8"/>
      <c r="BN9" s="11"/>
      <c r="BO9" s="8"/>
      <c r="BP9" s="21"/>
      <c r="BQ9" s="7"/>
      <c r="BR9" s="7"/>
      <c r="BS9" s="8"/>
      <c r="BT9" s="11"/>
      <c r="BU9" s="8"/>
      <c r="BV9" s="21"/>
      <c r="BW9" s="7"/>
      <c r="BX9" s="7"/>
      <c r="BY9" s="8"/>
      <c r="BZ9" s="11"/>
      <c r="CA9" s="8"/>
      <c r="CB9" s="21"/>
      <c r="CC9" s="7"/>
      <c r="CD9" s="7"/>
      <c r="CE9" s="8"/>
      <c r="CF9" s="11"/>
      <c r="CG9" s="8"/>
      <c r="CH9" s="21"/>
      <c r="CI9" s="22"/>
      <c r="CJ9" s="7"/>
      <c r="CK9" s="8">
        <f t="shared" si="0"/>
        <v>0</v>
      </c>
      <c r="CL9" s="11">
        <f t="shared" si="1"/>
        <v>0</v>
      </c>
      <c r="CM9" s="8"/>
      <c r="CN9" s="21">
        <f t="shared" si="2"/>
        <v>0</v>
      </c>
      <c r="CO9" s="7"/>
      <c r="CP9" s="7"/>
      <c r="CQ9" s="8"/>
      <c r="CR9" s="11"/>
      <c r="CS9" s="8"/>
      <c r="CT9" s="21"/>
      <c r="CU9" s="22"/>
      <c r="CV9" s="7"/>
      <c r="CW9" s="8">
        <f t="shared" si="3"/>
        <v>0</v>
      </c>
      <c r="CX9" s="11">
        <f t="shared" si="4"/>
        <v>0</v>
      </c>
      <c r="CY9" s="8"/>
      <c r="CZ9" s="21">
        <f t="shared" si="5"/>
        <v>0</v>
      </c>
      <c r="DA9" s="22"/>
      <c r="DB9" s="7"/>
      <c r="DC9" s="8">
        <f t="shared" si="6"/>
        <v>0</v>
      </c>
      <c r="DD9" s="11">
        <f t="shared" si="7"/>
        <v>0</v>
      </c>
      <c r="DE9" s="8"/>
      <c r="DF9" s="21">
        <f t="shared" si="8"/>
        <v>0</v>
      </c>
      <c r="DG9" s="7"/>
      <c r="DH9" s="7"/>
      <c r="DI9" s="8"/>
      <c r="DJ9" s="11"/>
      <c r="DK9" s="8"/>
      <c r="DL9" s="21"/>
      <c r="DM9" s="8"/>
      <c r="DN9" s="11"/>
      <c r="DO9" s="8"/>
      <c r="DP9" s="21"/>
      <c r="DQ9" s="8"/>
      <c r="DR9" s="11">
        <f t="shared" si="9"/>
        <v>0</v>
      </c>
      <c r="DS9" s="8"/>
      <c r="DT9" s="38">
        <f t="shared" si="10"/>
        <v>0</v>
      </c>
      <c r="DU9" s="41"/>
      <c r="DV9" s="11">
        <f t="shared" si="11"/>
        <v>0</v>
      </c>
      <c r="DW9" s="8"/>
      <c r="DX9" s="42">
        <f t="shared" si="12"/>
        <v>0</v>
      </c>
      <c r="DY9" s="9"/>
    </row>
    <row r="10" spans="1:131" s="10" customFormat="1" ht="30" customHeight="1" x14ac:dyDescent="0.3">
      <c r="A10" s="13" t="s">
        <v>15</v>
      </c>
      <c r="B10" s="6"/>
      <c r="C10" s="7"/>
      <c r="D10" s="7"/>
      <c r="E10" s="8">
        <f t="shared" si="13"/>
        <v>0</v>
      </c>
      <c r="F10" s="11">
        <f>ROUND(E10/$A$3,2)</f>
        <v>0</v>
      </c>
      <c r="G10" s="7"/>
      <c r="H10" s="21">
        <f t="shared" si="14"/>
        <v>0</v>
      </c>
      <c r="I10" s="7"/>
      <c r="J10" s="7"/>
      <c r="K10" s="8"/>
      <c r="L10" s="11"/>
      <c r="M10" s="7"/>
      <c r="N10" s="21"/>
      <c r="O10" s="20"/>
      <c r="P10" s="17"/>
      <c r="Q10" s="18">
        <f t="shared" si="15"/>
        <v>0</v>
      </c>
      <c r="R10" s="26">
        <f t="shared" si="16"/>
        <v>0</v>
      </c>
      <c r="S10" s="18"/>
      <c r="T10" s="25">
        <f t="shared" si="17"/>
        <v>0</v>
      </c>
      <c r="U10" s="7"/>
      <c r="V10" s="7"/>
      <c r="W10" s="8"/>
      <c r="X10" s="11"/>
      <c r="Y10" s="7"/>
      <c r="Z10" s="21"/>
      <c r="AA10" s="7"/>
      <c r="AB10" s="7"/>
      <c r="AC10" s="8"/>
      <c r="AD10" s="11"/>
      <c r="AE10" s="7"/>
      <c r="AF10" s="21"/>
      <c r="AG10" s="7"/>
      <c r="AH10" s="7"/>
      <c r="AI10" s="8"/>
      <c r="AJ10" s="11"/>
      <c r="AK10" s="7"/>
      <c r="AL10" s="21"/>
      <c r="AM10" s="7"/>
      <c r="AN10" s="7"/>
      <c r="AO10" s="8"/>
      <c r="AP10" s="11"/>
      <c r="AQ10" s="7"/>
      <c r="AR10" s="21"/>
      <c r="AS10" s="7"/>
      <c r="AT10" s="7"/>
      <c r="AU10" s="8"/>
      <c r="AV10" s="11"/>
      <c r="AW10" s="7"/>
      <c r="AX10" s="21"/>
      <c r="AY10" s="7"/>
      <c r="AZ10" s="7"/>
      <c r="BA10" s="8"/>
      <c r="BB10" s="11"/>
      <c r="BC10" s="7"/>
      <c r="BD10" s="21"/>
      <c r="BE10" s="7"/>
      <c r="BF10" s="7"/>
      <c r="BG10" s="8"/>
      <c r="BH10" s="11"/>
      <c r="BI10" s="7"/>
      <c r="BJ10" s="21"/>
      <c r="BK10" s="7"/>
      <c r="BL10" s="7"/>
      <c r="BM10" s="8"/>
      <c r="BN10" s="11"/>
      <c r="BO10" s="7"/>
      <c r="BP10" s="21"/>
      <c r="BQ10" s="7"/>
      <c r="BR10" s="7"/>
      <c r="BS10" s="8"/>
      <c r="BT10" s="11"/>
      <c r="BU10" s="7"/>
      <c r="BV10" s="21"/>
      <c r="BW10" s="7"/>
      <c r="BX10" s="7"/>
      <c r="BY10" s="8"/>
      <c r="BZ10" s="11"/>
      <c r="CA10" s="7"/>
      <c r="CB10" s="21"/>
      <c r="CC10" s="7"/>
      <c r="CD10" s="7"/>
      <c r="CE10" s="8"/>
      <c r="CF10" s="11"/>
      <c r="CG10" s="7"/>
      <c r="CH10" s="21"/>
      <c r="CI10" s="22"/>
      <c r="CJ10" s="7"/>
      <c r="CK10" s="8">
        <f t="shared" si="0"/>
        <v>0</v>
      </c>
      <c r="CL10" s="11">
        <f t="shared" si="1"/>
        <v>0</v>
      </c>
      <c r="CM10" s="8"/>
      <c r="CN10" s="21">
        <f t="shared" si="2"/>
        <v>0</v>
      </c>
      <c r="CO10" s="7"/>
      <c r="CP10" s="7"/>
      <c r="CQ10" s="8"/>
      <c r="CR10" s="11"/>
      <c r="CS10" s="7"/>
      <c r="CT10" s="21"/>
      <c r="CU10" s="22"/>
      <c r="CV10" s="7"/>
      <c r="CW10" s="8">
        <f t="shared" si="3"/>
        <v>0</v>
      </c>
      <c r="CX10" s="11">
        <f t="shared" si="4"/>
        <v>0</v>
      </c>
      <c r="CY10" s="8"/>
      <c r="CZ10" s="21">
        <f t="shared" si="5"/>
        <v>0</v>
      </c>
      <c r="DA10" s="22"/>
      <c r="DB10" s="7"/>
      <c r="DC10" s="8">
        <f t="shared" si="6"/>
        <v>0</v>
      </c>
      <c r="DD10" s="11">
        <f t="shared" si="7"/>
        <v>0</v>
      </c>
      <c r="DE10" s="8"/>
      <c r="DF10" s="21">
        <f t="shared" si="8"/>
        <v>0</v>
      </c>
      <c r="DG10" s="7"/>
      <c r="DH10" s="7"/>
      <c r="DI10" s="8"/>
      <c r="DJ10" s="11"/>
      <c r="DK10" s="7"/>
      <c r="DL10" s="21"/>
      <c r="DM10" s="8"/>
      <c r="DN10" s="11"/>
      <c r="DO10" s="7"/>
      <c r="DP10" s="21"/>
      <c r="DQ10" s="8"/>
      <c r="DR10" s="11">
        <f t="shared" si="9"/>
        <v>0</v>
      </c>
      <c r="DS10" s="7"/>
      <c r="DT10" s="38">
        <f t="shared" si="10"/>
        <v>0</v>
      </c>
      <c r="DU10" s="41"/>
      <c r="DV10" s="11">
        <f t="shared" si="11"/>
        <v>0</v>
      </c>
      <c r="DW10" s="7"/>
      <c r="DX10" s="42">
        <f t="shared" si="12"/>
        <v>0</v>
      </c>
      <c r="DY10" s="9"/>
    </row>
    <row r="11" spans="1:131" s="10" customFormat="1" ht="36" customHeight="1" x14ac:dyDescent="0.3">
      <c r="A11" s="12" t="s">
        <v>16</v>
      </c>
      <c r="B11" s="15">
        <f t="shared" ref="B11" si="18">SUM(B6:B10)</f>
        <v>0</v>
      </c>
      <c r="C11" s="15">
        <f t="shared" ref="C11" si="19">SUM(C6:C10)</f>
        <v>0</v>
      </c>
      <c r="D11" s="15">
        <f t="shared" ref="D11" si="20">SUM(D6:D10)</f>
        <v>0</v>
      </c>
      <c r="E11" s="15">
        <f>SUM(E6:E10)</f>
        <v>0</v>
      </c>
      <c r="F11" s="15">
        <f t="shared" ref="F11" si="21">SUM(F6:F10)</f>
        <v>0</v>
      </c>
      <c r="G11" s="15">
        <f t="shared" ref="G11" si="22">SUM(G6:G10)</f>
        <v>0</v>
      </c>
      <c r="H11" s="15">
        <f t="shared" ref="H11" si="23">SUM(H6:H10)</f>
        <v>0</v>
      </c>
      <c r="I11" s="15">
        <f t="shared" ref="I11" si="24">SUM(I6:I10)</f>
        <v>0</v>
      </c>
      <c r="J11" s="15">
        <f t="shared" ref="J11" si="25">SUM(J6:J10)</f>
        <v>0</v>
      </c>
      <c r="K11" s="15">
        <f>SUM(K6:K10)</f>
        <v>0</v>
      </c>
      <c r="L11" s="15">
        <f t="shared" ref="L11" si="26">SUM(L6:L10)</f>
        <v>0</v>
      </c>
      <c r="M11" s="15">
        <f t="shared" ref="M11" si="27">SUM(M6:M10)</f>
        <v>0</v>
      </c>
      <c r="N11" s="15">
        <f t="shared" ref="N11" si="28">SUM(N6:N10)</f>
        <v>0</v>
      </c>
      <c r="O11" s="15">
        <f t="shared" ref="O11" si="29">SUM(O6:O10)</f>
        <v>0</v>
      </c>
      <c r="P11" s="15">
        <f t="shared" ref="P11" si="30">SUM(P6:P10)</f>
        <v>0</v>
      </c>
      <c r="Q11" s="15">
        <f>SUM(Q6:Q10)</f>
        <v>0</v>
      </c>
      <c r="R11" s="15">
        <f t="shared" ref="R11" si="31">SUM(R6:R10)</f>
        <v>0</v>
      </c>
      <c r="S11" s="15">
        <f t="shared" ref="S11" si="32">SUM(S6:S10)</f>
        <v>0</v>
      </c>
      <c r="T11" s="15">
        <f t="shared" ref="T11" si="33">SUM(T6:T10)</f>
        <v>0</v>
      </c>
      <c r="U11" s="15">
        <f t="shared" ref="U11" si="34">SUM(U6:U10)</f>
        <v>0</v>
      </c>
      <c r="V11" s="15">
        <f t="shared" ref="V11" si="35">SUM(V6:V10)</f>
        <v>0</v>
      </c>
      <c r="W11" s="15">
        <f>SUM(W6:W10)</f>
        <v>0</v>
      </c>
      <c r="X11" s="15">
        <f t="shared" ref="X11" si="36">SUM(X6:X10)</f>
        <v>0</v>
      </c>
      <c r="Y11" s="15">
        <f t="shared" ref="Y11" si="37">SUM(Y6:Y10)</f>
        <v>0</v>
      </c>
      <c r="Z11" s="15">
        <f t="shared" ref="Z11" si="38">SUM(Z6:Z10)</f>
        <v>0</v>
      </c>
      <c r="AA11" s="15">
        <f t="shared" ref="AA11" si="39">SUM(AA6:AA10)</f>
        <v>0</v>
      </c>
      <c r="AB11" s="15">
        <f t="shared" ref="AB11" si="40">SUM(AB6:AB10)</f>
        <v>0</v>
      </c>
      <c r="AC11" s="15">
        <f>SUM(AC6:AC10)</f>
        <v>0</v>
      </c>
      <c r="AD11" s="15">
        <f t="shared" ref="AD11" si="41">SUM(AD6:AD10)</f>
        <v>0</v>
      </c>
      <c r="AE11" s="15">
        <f t="shared" ref="AE11" si="42">SUM(AE6:AE10)</f>
        <v>0</v>
      </c>
      <c r="AF11" s="15">
        <f t="shared" ref="AF11" si="43">SUM(AF6:AF10)</f>
        <v>0</v>
      </c>
      <c r="AG11" s="15">
        <f t="shared" ref="AG11" si="44">SUM(AG6:AG10)</f>
        <v>0</v>
      </c>
      <c r="AH11" s="15">
        <f t="shared" ref="AH11" si="45">SUM(AH6:AH10)</f>
        <v>0</v>
      </c>
      <c r="AI11" s="15">
        <f>SUM(AI6:AI10)</f>
        <v>0</v>
      </c>
      <c r="AJ11" s="15">
        <f t="shared" ref="AJ11" si="46">SUM(AJ6:AJ10)</f>
        <v>0</v>
      </c>
      <c r="AK11" s="15">
        <f t="shared" ref="AK11" si="47">SUM(AK6:AK10)</f>
        <v>0</v>
      </c>
      <c r="AL11" s="15">
        <f t="shared" ref="AL11" si="48">SUM(AL6:AL10)</f>
        <v>0</v>
      </c>
      <c r="AM11" s="15">
        <f t="shared" ref="AM11" si="49">SUM(AM6:AM10)</f>
        <v>0</v>
      </c>
      <c r="AN11" s="15">
        <f t="shared" ref="AN11" si="50">SUM(AN6:AN10)</f>
        <v>0</v>
      </c>
      <c r="AO11" s="15">
        <f>SUM(AO6:AO10)</f>
        <v>0</v>
      </c>
      <c r="AP11" s="15">
        <f t="shared" ref="AP11" si="51">SUM(AP6:AP10)</f>
        <v>0</v>
      </c>
      <c r="AQ11" s="15">
        <f t="shared" ref="AQ11" si="52">SUM(AQ6:AQ10)</f>
        <v>0</v>
      </c>
      <c r="AR11" s="15">
        <f t="shared" ref="AR11" si="53">SUM(AR6:AR10)</f>
        <v>0</v>
      </c>
      <c r="AS11" s="15">
        <f t="shared" ref="AS11" si="54">SUM(AS6:AS10)</f>
        <v>0</v>
      </c>
      <c r="AT11" s="15">
        <f t="shared" ref="AT11" si="55">SUM(AT6:AT10)</f>
        <v>0</v>
      </c>
      <c r="AU11" s="15">
        <f>SUM(AU6:AU10)</f>
        <v>0</v>
      </c>
      <c r="AV11" s="15">
        <f t="shared" ref="AV11" si="56">SUM(AV6:AV10)</f>
        <v>0</v>
      </c>
      <c r="AW11" s="15">
        <f t="shared" ref="AW11" si="57">SUM(AW6:AW10)</f>
        <v>0</v>
      </c>
      <c r="AX11" s="15">
        <f t="shared" ref="AX11" si="58">SUM(AX6:AX10)</f>
        <v>0</v>
      </c>
      <c r="AY11" s="15">
        <f t="shared" ref="AY11" si="59">SUM(AY6:AY10)</f>
        <v>0</v>
      </c>
      <c r="AZ11" s="15">
        <f t="shared" ref="AZ11" si="60">SUM(AZ6:AZ10)</f>
        <v>0</v>
      </c>
      <c r="BA11" s="15">
        <f>SUM(BA6:BA10)</f>
        <v>0</v>
      </c>
      <c r="BB11" s="15">
        <f t="shared" ref="BB11" si="61">SUM(BB6:BB10)</f>
        <v>0</v>
      </c>
      <c r="BC11" s="15">
        <f t="shared" ref="BC11" si="62">SUM(BC6:BC10)</f>
        <v>0</v>
      </c>
      <c r="BD11" s="15">
        <f t="shared" ref="BD11" si="63">SUM(BD6:BD10)</f>
        <v>0</v>
      </c>
      <c r="BE11" s="15">
        <f t="shared" ref="BE11" si="64">SUM(BE6:BE10)</f>
        <v>0</v>
      </c>
      <c r="BF11" s="15">
        <f t="shared" ref="BF11" si="65">SUM(BF6:BF10)</f>
        <v>0</v>
      </c>
      <c r="BG11" s="15">
        <f>SUM(BG6:BG10)</f>
        <v>0</v>
      </c>
      <c r="BH11" s="15">
        <f t="shared" ref="BH11" si="66">SUM(BH6:BH10)</f>
        <v>0</v>
      </c>
      <c r="BI11" s="15">
        <f t="shared" ref="BI11" si="67">SUM(BI6:BI10)</f>
        <v>0</v>
      </c>
      <c r="BJ11" s="15">
        <f t="shared" ref="BJ11" si="68">SUM(BJ6:BJ10)</f>
        <v>0</v>
      </c>
      <c r="BK11" s="15">
        <f t="shared" ref="BK11" si="69">SUM(BK6:BK10)</f>
        <v>0</v>
      </c>
      <c r="BL11" s="15">
        <f t="shared" ref="BL11" si="70">SUM(BL6:BL10)</f>
        <v>0</v>
      </c>
      <c r="BM11" s="15">
        <f>SUM(BM6:BM10)</f>
        <v>0</v>
      </c>
      <c r="BN11" s="15">
        <f t="shared" ref="BN11" si="71">SUM(BN6:BN10)</f>
        <v>0</v>
      </c>
      <c r="BO11" s="15">
        <f t="shared" ref="BO11" si="72">SUM(BO6:BO10)</f>
        <v>0</v>
      </c>
      <c r="BP11" s="15">
        <f t="shared" ref="BP11" si="73">SUM(BP6:BP10)</f>
        <v>0</v>
      </c>
      <c r="BQ11" s="15">
        <f t="shared" ref="BQ11" si="74">SUM(BQ6:BQ10)</f>
        <v>0</v>
      </c>
      <c r="BR11" s="15">
        <f t="shared" ref="BR11" si="75">SUM(BR6:BR10)</f>
        <v>0</v>
      </c>
      <c r="BS11" s="15">
        <f>SUM(BS6:BS10)</f>
        <v>0</v>
      </c>
      <c r="BT11" s="15">
        <f t="shared" ref="BT11" si="76">SUM(BT6:BT10)</f>
        <v>0</v>
      </c>
      <c r="BU11" s="15">
        <f t="shared" ref="BU11" si="77">SUM(BU6:BU10)</f>
        <v>0</v>
      </c>
      <c r="BV11" s="15">
        <f t="shared" ref="BV11" si="78">SUM(BV6:BV10)</f>
        <v>0</v>
      </c>
      <c r="BW11" s="15">
        <f t="shared" ref="BW11" si="79">SUM(BW6:BW10)</f>
        <v>0</v>
      </c>
      <c r="BX11" s="15">
        <f t="shared" ref="BX11" si="80">SUM(BX6:BX10)</f>
        <v>0</v>
      </c>
      <c r="BY11" s="15">
        <f>SUM(BY6:BY10)</f>
        <v>0</v>
      </c>
      <c r="BZ11" s="15">
        <f t="shared" ref="BZ11" si="81">SUM(BZ6:BZ10)</f>
        <v>0</v>
      </c>
      <c r="CA11" s="15">
        <f t="shared" ref="CA11" si="82">SUM(CA6:CA10)</f>
        <v>0</v>
      </c>
      <c r="CB11" s="15">
        <f t="shared" ref="CB11" si="83">SUM(CB6:CB10)</f>
        <v>0</v>
      </c>
      <c r="CC11" s="15">
        <f t="shared" ref="CC11" si="84">SUM(CC6:CC10)</f>
        <v>0</v>
      </c>
      <c r="CD11" s="15">
        <f t="shared" ref="CD11" si="85">SUM(CD6:CD10)</f>
        <v>0</v>
      </c>
      <c r="CE11" s="15">
        <f>SUM(CE6:CE10)</f>
        <v>0</v>
      </c>
      <c r="CF11" s="15">
        <f t="shared" ref="CF11" si="86">SUM(CF6:CF10)</f>
        <v>0</v>
      </c>
      <c r="CG11" s="15">
        <f t="shared" ref="CG11" si="87">SUM(CG6:CG10)</f>
        <v>0</v>
      </c>
      <c r="CH11" s="15">
        <f t="shared" ref="CH11" si="88">SUM(CH6:CH10)</f>
        <v>0</v>
      </c>
      <c r="CI11" s="15">
        <f t="shared" ref="CI11" si="89">SUM(CI6:CI10)</f>
        <v>0</v>
      </c>
      <c r="CJ11" s="15">
        <f t="shared" ref="CJ11" si="90">SUM(CJ6:CJ10)</f>
        <v>0</v>
      </c>
      <c r="CK11" s="15">
        <f>SUM(CK6:CK10)</f>
        <v>0</v>
      </c>
      <c r="CL11" s="15">
        <f t="shared" ref="CL11" si="91">SUM(CL6:CL10)</f>
        <v>0</v>
      </c>
      <c r="CM11" s="15">
        <f t="shared" ref="CM11" si="92">SUM(CM6:CM10)</f>
        <v>0</v>
      </c>
      <c r="CN11" s="15">
        <f t="shared" ref="CN11" si="93">SUM(CN6:CN10)</f>
        <v>0</v>
      </c>
      <c r="CO11" s="15">
        <f t="shared" ref="CO11" si="94">SUM(CO6:CO10)</f>
        <v>0</v>
      </c>
      <c r="CP11" s="15">
        <f t="shared" ref="CP11" si="95">SUM(CP6:CP10)</f>
        <v>0</v>
      </c>
      <c r="CQ11" s="15">
        <f>SUM(CQ6:CQ10)</f>
        <v>0</v>
      </c>
      <c r="CR11" s="15">
        <f t="shared" ref="CR11" si="96">SUM(CR6:CR10)</f>
        <v>0</v>
      </c>
      <c r="CS11" s="15">
        <f t="shared" ref="CS11" si="97">SUM(CS6:CS10)</f>
        <v>0</v>
      </c>
      <c r="CT11" s="15">
        <f t="shared" ref="CT11" si="98">SUM(CT6:CT10)</f>
        <v>0</v>
      </c>
      <c r="CU11" s="15">
        <f t="shared" ref="CU11" si="99">SUM(CU6:CU10)</f>
        <v>0</v>
      </c>
      <c r="CV11" s="15">
        <f t="shared" ref="CV11" si="100">SUM(CV6:CV10)</f>
        <v>0</v>
      </c>
      <c r="CW11" s="15">
        <f>SUM(CW6:CW10)</f>
        <v>0</v>
      </c>
      <c r="CX11" s="15">
        <f t="shared" ref="CX11" si="101">SUM(CX6:CX10)</f>
        <v>0</v>
      </c>
      <c r="CY11" s="15">
        <f t="shared" ref="CY11" si="102">SUM(CY6:CY10)</f>
        <v>0</v>
      </c>
      <c r="CZ11" s="15">
        <f t="shared" ref="CZ11" si="103">SUM(CZ6:CZ10)</f>
        <v>0</v>
      </c>
      <c r="DA11" s="15">
        <f t="shared" ref="DA11" si="104">SUM(DA6:DA10)</f>
        <v>0</v>
      </c>
      <c r="DB11" s="15">
        <f t="shared" ref="DB11" si="105">SUM(DB6:DB10)</f>
        <v>0</v>
      </c>
      <c r="DC11" s="15">
        <f>SUM(DC6:DC10)</f>
        <v>0</v>
      </c>
      <c r="DD11" s="15">
        <f t="shared" ref="DD11" si="106">SUM(DD6:DD10)</f>
        <v>0</v>
      </c>
      <c r="DE11" s="15">
        <f t="shared" ref="DE11" si="107">SUM(DE6:DE10)</f>
        <v>0</v>
      </c>
      <c r="DF11" s="15">
        <f t="shared" ref="DF11" si="108">SUM(DF6:DF10)</f>
        <v>0</v>
      </c>
      <c r="DG11" s="15">
        <f t="shared" ref="DG11" si="109">SUM(DG6:DG10)</f>
        <v>0</v>
      </c>
      <c r="DH11" s="15">
        <f t="shared" ref="DH11" si="110">SUM(DH6:DH10)</f>
        <v>0</v>
      </c>
      <c r="DI11" s="15">
        <f>SUM(DI6:DI10)</f>
        <v>0</v>
      </c>
      <c r="DJ11" s="15">
        <f t="shared" ref="DJ11" si="111">SUM(DJ6:DJ10)</f>
        <v>0</v>
      </c>
      <c r="DK11" s="15">
        <f t="shared" ref="DK11" si="112">SUM(DK6:DK10)</f>
        <v>0</v>
      </c>
      <c r="DL11" s="15">
        <f t="shared" ref="DL11" si="113">SUM(DL6:DL10)</f>
        <v>0</v>
      </c>
      <c r="DM11" s="15">
        <f>SUM(DM6:DM10)</f>
        <v>0</v>
      </c>
      <c r="DN11" s="15">
        <f t="shared" ref="DN11" si="114">SUM(DN6:DN10)</f>
        <v>0</v>
      </c>
      <c r="DO11" s="15">
        <f t="shared" ref="DO11" si="115">SUM(DO6:DO10)</f>
        <v>0</v>
      </c>
      <c r="DP11" s="15">
        <f t="shared" ref="DP11" si="116">SUM(DP6:DP10)</f>
        <v>0</v>
      </c>
      <c r="DQ11" s="15">
        <f>SUM(DQ6:DQ10)</f>
        <v>0</v>
      </c>
      <c r="DR11" s="15">
        <f t="shared" ref="DR11" si="117">SUM(DR6:DR10)</f>
        <v>0</v>
      </c>
      <c r="DS11" s="15">
        <f t="shared" ref="DS11" si="118">SUM(DS6:DS10)</f>
        <v>0</v>
      </c>
      <c r="DT11" s="35">
        <f t="shared" ref="DT11" si="119">SUM(DT6:DT10)</f>
        <v>0</v>
      </c>
      <c r="DU11" s="43">
        <f>SUM(DU6:DU10)</f>
        <v>0</v>
      </c>
      <c r="DV11" s="15">
        <f t="shared" ref="DV11" si="120">SUM(DV6:DV10)</f>
        <v>0</v>
      </c>
      <c r="DW11" s="15">
        <f t="shared" ref="DW11" si="121">SUM(DW6:DW10)</f>
        <v>0</v>
      </c>
      <c r="DX11" s="44">
        <f t="shared" ref="DX11" si="122">SUM(DX6:DX10)</f>
        <v>0</v>
      </c>
    </row>
    <row r="12" spans="1:131" s="10" customFormat="1" ht="30" customHeight="1" x14ac:dyDescent="0.3">
      <c r="A12" s="19" t="s">
        <v>17</v>
      </c>
      <c r="C12" s="20"/>
      <c r="D12" s="17"/>
      <c r="E12" s="18"/>
      <c r="F12" s="24"/>
      <c r="G12" s="18"/>
      <c r="H12" s="25"/>
      <c r="I12" s="20"/>
      <c r="J12" s="17"/>
      <c r="K12" s="18">
        <f>I12+J12</f>
        <v>0</v>
      </c>
      <c r="L12" s="24">
        <f>ROUND(K12/$A$3,2)</f>
        <v>0</v>
      </c>
      <c r="M12" s="18"/>
      <c r="N12" s="25">
        <f>L12-M12</f>
        <v>0</v>
      </c>
      <c r="O12" s="20"/>
      <c r="P12" s="17"/>
      <c r="Q12" s="18">
        <f>O12+P12</f>
        <v>0</v>
      </c>
      <c r="R12" s="26">
        <f>ROUND(Q12/$A$3*2,2)</f>
        <v>0</v>
      </c>
      <c r="S12" s="18"/>
      <c r="T12" s="25">
        <f>R12-S12</f>
        <v>0</v>
      </c>
      <c r="U12" s="22"/>
      <c r="V12" s="7"/>
      <c r="W12" s="8">
        <f>U12+V12</f>
        <v>0</v>
      </c>
      <c r="X12" s="26">
        <f>ROUND(W12/$A$3*2,2)</f>
        <v>0</v>
      </c>
      <c r="Y12" s="8"/>
      <c r="Z12" s="21">
        <f>X12-Y12</f>
        <v>0</v>
      </c>
      <c r="AA12" s="22"/>
      <c r="AB12" s="7"/>
      <c r="AC12" s="8">
        <f>AA12+AB12</f>
        <v>0</v>
      </c>
      <c r="AD12" s="26">
        <f>ROUND(AC12/$A$3*2,2)</f>
        <v>0</v>
      </c>
      <c r="AE12" s="8"/>
      <c r="AF12" s="21">
        <f>AD12-AE12</f>
        <v>0</v>
      </c>
      <c r="AG12" s="22"/>
      <c r="AH12" s="7"/>
      <c r="AI12" s="8">
        <f>AG12+AH12</f>
        <v>0</v>
      </c>
      <c r="AJ12" s="26">
        <f>ROUND(AI12/$A$3*2,2)</f>
        <v>0</v>
      </c>
      <c r="AK12" s="8"/>
      <c r="AL12" s="21">
        <f>AJ12-AK12</f>
        <v>0</v>
      </c>
      <c r="AM12" s="22"/>
      <c r="AN12" s="7"/>
      <c r="AO12" s="8">
        <f>AM12+AN12</f>
        <v>0</v>
      </c>
      <c r="AP12" s="26">
        <f>ROUND(AO12/$A$3*2,2)</f>
        <v>0</v>
      </c>
      <c r="AQ12" s="8"/>
      <c r="AR12" s="21">
        <f>AP12-AQ12</f>
        <v>0</v>
      </c>
      <c r="AS12" s="22"/>
      <c r="AT12" s="7"/>
      <c r="AU12" s="8">
        <f>AS12+AT12</f>
        <v>0</v>
      </c>
      <c r="AV12" s="11">
        <f>ROUND(AU12/$A$3,2)</f>
        <v>0</v>
      </c>
      <c r="AW12" s="8"/>
      <c r="AX12" s="21">
        <f>AV12-AW12</f>
        <v>0</v>
      </c>
      <c r="AY12" s="22"/>
      <c r="AZ12" s="7"/>
      <c r="BA12" s="8">
        <f>AY12+AZ12</f>
        <v>0</v>
      </c>
      <c r="BB12" s="11">
        <f>ROUND(BA12/$A$3,2)</f>
        <v>0</v>
      </c>
      <c r="BC12" s="8"/>
      <c r="BD12" s="21">
        <f>BB12-BC12</f>
        <v>0</v>
      </c>
      <c r="BE12" s="22"/>
      <c r="BF12" s="7"/>
      <c r="BG12" s="8">
        <f>BE12+BF12</f>
        <v>0</v>
      </c>
      <c r="BH12" s="11">
        <f>ROUND(BG12/$A$3,2)</f>
        <v>0</v>
      </c>
      <c r="BI12" s="8"/>
      <c r="BJ12" s="21">
        <f>BH12-BI12</f>
        <v>0</v>
      </c>
      <c r="BK12" s="22"/>
      <c r="BL12" s="7"/>
      <c r="BM12" s="8">
        <f>BK12+BL12</f>
        <v>0</v>
      </c>
      <c r="BN12" s="11">
        <f>ROUND(BM12/$A$3,2)</f>
        <v>0</v>
      </c>
      <c r="BO12" s="8"/>
      <c r="BP12" s="21">
        <f>BN12-BO12</f>
        <v>0</v>
      </c>
      <c r="BQ12" s="22"/>
      <c r="BR12" s="7"/>
      <c r="BS12" s="8">
        <f>BQ12+BR12</f>
        <v>0</v>
      </c>
      <c r="BT12" s="11">
        <f>ROUND(BS12/$A$3,2)</f>
        <v>0</v>
      </c>
      <c r="BU12" s="8"/>
      <c r="BV12" s="21">
        <f>BT12-BU12</f>
        <v>0</v>
      </c>
      <c r="BW12" s="22"/>
      <c r="BX12" s="7"/>
      <c r="BY12" s="8">
        <f>BW12+BX12</f>
        <v>0</v>
      </c>
      <c r="BZ12" s="11">
        <f>ROUND(BY12/$A$3,2)</f>
        <v>0</v>
      </c>
      <c r="CA12" s="8"/>
      <c r="CB12" s="21">
        <f>BZ12-CA12</f>
        <v>0</v>
      </c>
      <c r="CC12" s="22"/>
      <c r="CD12" s="7"/>
      <c r="CE12" s="8">
        <f>CC12+CD12</f>
        <v>0</v>
      </c>
      <c r="CF12" s="11">
        <f>ROUND(CE12/$A$3,2)</f>
        <v>0</v>
      </c>
      <c r="CG12" s="8"/>
      <c r="CH12" s="21">
        <f>CF12-CG12</f>
        <v>0</v>
      </c>
      <c r="CI12" s="22"/>
      <c r="CJ12" s="7"/>
      <c r="CK12" s="8">
        <f>CI12+CJ12</f>
        <v>0</v>
      </c>
      <c r="CL12" s="11">
        <f>ROUND(CK12/$A$3,2)</f>
        <v>0</v>
      </c>
      <c r="CM12" s="8"/>
      <c r="CN12" s="21">
        <f>CL12-CM12</f>
        <v>0</v>
      </c>
      <c r="CO12" s="22"/>
      <c r="CP12" s="7"/>
      <c r="CQ12" s="8">
        <f>CO12+CP12</f>
        <v>0</v>
      </c>
      <c r="CR12" s="11">
        <f>ROUND(CQ12/$A$3,2)</f>
        <v>0</v>
      </c>
      <c r="CS12" s="8"/>
      <c r="CT12" s="21">
        <f>CR12-CS12</f>
        <v>0</v>
      </c>
      <c r="CU12" s="22"/>
      <c r="CV12" s="7"/>
      <c r="CW12" s="8">
        <f>CU12+CV12</f>
        <v>0</v>
      </c>
      <c r="CX12" s="11">
        <f>ROUND(CW12/$A$3,2)</f>
        <v>0</v>
      </c>
      <c r="CY12" s="8"/>
      <c r="CZ12" s="21">
        <f>CX12-CY12</f>
        <v>0</v>
      </c>
      <c r="DA12" s="22"/>
      <c r="DB12" s="7"/>
      <c r="DC12" s="8">
        <f>DA12+DB12</f>
        <v>0</v>
      </c>
      <c r="DD12" s="11">
        <f>ROUND(DC12/$A$3,2)</f>
        <v>0</v>
      </c>
      <c r="DE12" s="8"/>
      <c r="DF12" s="21">
        <f>DD12-DE12</f>
        <v>0</v>
      </c>
      <c r="DG12" s="22"/>
      <c r="DH12" s="7"/>
      <c r="DI12" s="8">
        <f>DG12+DH12</f>
        <v>0</v>
      </c>
      <c r="DJ12" s="26">
        <f>ROUND(DI12/$A$3*2,2)</f>
        <v>0</v>
      </c>
      <c r="DK12" s="8"/>
      <c r="DL12" s="21">
        <f>DJ12-DK12</f>
        <v>0</v>
      </c>
      <c r="DM12" s="8"/>
      <c r="DN12" s="11"/>
      <c r="DO12" s="8"/>
      <c r="DP12" s="21"/>
      <c r="DQ12" s="8"/>
      <c r="DR12" s="11">
        <f>ROUND(DQ12/$A$3,2)</f>
        <v>0</v>
      </c>
      <c r="DS12" s="8"/>
      <c r="DT12" s="38">
        <f>DR12-DS12</f>
        <v>0</v>
      </c>
      <c r="DU12" s="41"/>
      <c r="DV12" s="11">
        <f>ROUND(DU12/$A$3,2)</f>
        <v>0</v>
      </c>
      <c r="DW12" s="8"/>
      <c r="DX12" s="42">
        <f>DV12-DW12</f>
        <v>0</v>
      </c>
      <c r="DY12" s="9"/>
    </row>
    <row r="13" spans="1:131" s="10" customFormat="1" ht="30" customHeight="1" x14ac:dyDescent="0.3">
      <c r="A13" s="13" t="s">
        <v>18</v>
      </c>
      <c r="B13" s="6"/>
      <c r="C13" s="7"/>
      <c r="D13" s="7"/>
      <c r="E13" s="8"/>
      <c r="F13" s="11"/>
      <c r="G13" s="8"/>
      <c r="H13" s="21"/>
      <c r="I13" s="7"/>
      <c r="J13" s="7"/>
      <c r="K13" s="8">
        <f t="shared" ref="K13:K16" si="123">I13+J13</f>
        <v>0</v>
      </c>
      <c r="L13" s="11">
        <f>ROUND(K13/$A$3,2)</f>
        <v>0</v>
      </c>
      <c r="M13" s="8"/>
      <c r="N13" s="21">
        <f t="shared" ref="N13:N16" si="124">L13-M13</f>
        <v>0</v>
      </c>
      <c r="O13" s="7"/>
      <c r="P13" s="7"/>
      <c r="Q13" s="8">
        <f t="shared" ref="Q13:Q16" si="125">O13+P13</f>
        <v>0</v>
      </c>
      <c r="R13" s="26">
        <f t="shared" ref="R13:R19" si="126">ROUND(Q13/$A$3*2,2)</f>
        <v>0</v>
      </c>
      <c r="S13" s="8"/>
      <c r="T13" s="21">
        <f t="shared" ref="T13:T16" si="127">R13-S13</f>
        <v>0</v>
      </c>
      <c r="U13" s="7"/>
      <c r="V13" s="7"/>
      <c r="W13" s="8">
        <f t="shared" ref="W13:W16" si="128">U13+V13</f>
        <v>0</v>
      </c>
      <c r="X13" s="26">
        <f t="shared" ref="X13:X16" si="129">ROUND(W13/$A$3*2,2)</f>
        <v>0</v>
      </c>
      <c r="Y13" s="8"/>
      <c r="Z13" s="21">
        <f t="shared" ref="Z13:Z16" si="130">X13-Y13</f>
        <v>0</v>
      </c>
      <c r="AA13" s="7"/>
      <c r="AB13" s="7"/>
      <c r="AC13" s="8">
        <f t="shared" ref="AC13:AC16" si="131">AA13+AB13</f>
        <v>0</v>
      </c>
      <c r="AD13" s="26">
        <f t="shared" ref="AD13:AD16" si="132">ROUND(AC13/$A$3*2,2)</f>
        <v>0</v>
      </c>
      <c r="AE13" s="8"/>
      <c r="AF13" s="21">
        <f t="shared" ref="AF13:AF16" si="133">AD13-AE13</f>
        <v>0</v>
      </c>
      <c r="AG13" s="7"/>
      <c r="AH13" s="7"/>
      <c r="AI13" s="8">
        <f t="shared" ref="AI13:AI16" si="134">AG13+AH13</f>
        <v>0</v>
      </c>
      <c r="AJ13" s="26">
        <f t="shared" ref="AJ13:AJ16" si="135">ROUND(AI13/$A$3*2,2)</f>
        <v>0</v>
      </c>
      <c r="AK13" s="8"/>
      <c r="AL13" s="21">
        <f t="shared" ref="AL13:AL16" si="136">AJ13-AK13</f>
        <v>0</v>
      </c>
      <c r="AM13" s="7"/>
      <c r="AN13" s="7"/>
      <c r="AO13" s="8">
        <f t="shared" ref="AO13:AO16" si="137">AM13+AN13</f>
        <v>0</v>
      </c>
      <c r="AP13" s="26">
        <f t="shared" ref="AP13:AP16" si="138">ROUND(AO13/$A$3*2,2)</f>
        <v>0</v>
      </c>
      <c r="AQ13" s="8"/>
      <c r="AR13" s="21">
        <f t="shared" ref="AR13:AR16" si="139">AP13-AQ13</f>
        <v>0</v>
      </c>
      <c r="AS13" s="7"/>
      <c r="AT13" s="7"/>
      <c r="AU13" s="8">
        <f t="shared" ref="AU13:AU16" si="140">AS13+AT13</f>
        <v>0</v>
      </c>
      <c r="AV13" s="11">
        <f>ROUND(AU13/$A$3,2)</f>
        <v>0</v>
      </c>
      <c r="AW13" s="8"/>
      <c r="AX13" s="21">
        <f t="shared" ref="AX13:AX16" si="141">AV13-AW13</f>
        <v>0</v>
      </c>
      <c r="AY13" s="7"/>
      <c r="AZ13" s="7"/>
      <c r="BA13" s="8">
        <f t="shared" ref="BA13:BA16" si="142">AY13+AZ13</f>
        <v>0</v>
      </c>
      <c r="BB13" s="11">
        <f>ROUND(BA13/$A$3,2)</f>
        <v>0</v>
      </c>
      <c r="BC13" s="8"/>
      <c r="BD13" s="21">
        <f t="shared" ref="BD13:BD16" si="143">BB13-BC13</f>
        <v>0</v>
      </c>
      <c r="BE13" s="7"/>
      <c r="BF13" s="7"/>
      <c r="BG13" s="8">
        <f t="shared" ref="BG13:BG16" si="144">BE13+BF13</f>
        <v>0</v>
      </c>
      <c r="BH13" s="11">
        <f>ROUND(BG13/$A$3,2)</f>
        <v>0</v>
      </c>
      <c r="BI13" s="8"/>
      <c r="BJ13" s="21">
        <f t="shared" ref="BJ13:BJ16" si="145">BH13-BI13</f>
        <v>0</v>
      </c>
      <c r="BK13" s="7"/>
      <c r="BL13" s="7"/>
      <c r="BM13" s="8">
        <f t="shared" ref="BM13:BM16" si="146">BK13+BL13</f>
        <v>0</v>
      </c>
      <c r="BN13" s="11">
        <f>ROUND(BM13/$A$3,2)</f>
        <v>0</v>
      </c>
      <c r="BO13" s="8"/>
      <c r="BP13" s="21">
        <f t="shared" ref="BP13:BP16" si="147">BN13-BO13</f>
        <v>0</v>
      </c>
      <c r="BQ13" s="7"/>
      <c r="BR13" s="7"/>
      <c r="BS13" s="8">
        <f t="shared" ref="BS13:BS16" si="148">BQ13+BR13</f>
        <v>0</v>
      </c>
      <c r="BT13" s="11">
        <f>ROUND(BS13/$A$3,2)</f>
        <v>0</v>
      </c>
      <c r="BU13" s="8"/>
      <c r="BV13" s="21">
        <f t="shared" ref="BV13:BV16" si="149">BT13-BU13</f>
        <v>0</v>
      </c>
      <c r="BW13" s="7"/>
      <c r="BX13" s="7"/>
      <c r="BY13" s="8">
        <f t="shared" ref="BY13:BY16" si="150">BW13+BX13</f>
        <v>0</v>
      </c>
      <c r="BZ13" s="11">
        <f>ROUND(BY13/$A$3,2)</f>
        <v>0</v>
      </c>
      <c r="CA13" s="8"/>
      <c r="CB13" s="21">
        <f t="shared" ref="CB13:CB16" si="151">BZ13-CA13</f>
        <v>0</v>
      </c>
      <c r="CC13" s="7"/>
      <c r="CD13" s="7"/>
      <c r="CE13" s="8">
        <f t="shared" ref="CE13:CE16" si="152">CC13+CD13</f>
        <v>0</v>
      </c>
      <c r="CF13" s="11">
        <f>ROUND(CE13/$A$3,2)</f>
        <v>0</v>
      </c>
      <c r="CG13" s="8"/>
      <c r="CH13" s="21">
        <f t="shared" ref="CH13:CH16" si="153">CF13-CG13</f>
        <v>0</v>
      </c>
      <c r="CI13" s="7"/>
      <c r="CJ13" s="7"/>
      <c r="CK13" s="8">
        <f t="shared" ref="CK13:CK16" si="154">CI13+CJ13</f>
        <v>0</v>
      </c>
      <c r="CL13" s="11">
        <f>ROUND(CK13/$A$3,2)</f>
        <v>0</v>
      </c>
      <c r="CM13" s="8"/>
      <c r="CN13" s="21">
        <f t="shared" ref="CN13:CN16" si="155">CL13-CM13</f>
        <v>0</v>
      </c>
      <c r="CO13" s="7"/>
      <c r="CP13" s="7"/>
      <c r="CQ13" s="8">
        <f t="shared" ref="CQ13:CQ16" si="156">CO13+CP13</f>
        <v>0</v>
      </c>
      <c r="CR13" s="11">
        <f>ROUND(CQ13/$A$3,2)</f>
        <v>0</v>
      </c>
      <c r="CS13" s="8"/>
      <c r="CT13" s="21">
        <f t="shared" ref="CT13:CT16" si="157">CR13-CS13</f>
        <v>0</v>
      </c>
      <c r="CU13" s="7"/>
      <c r="CV13" s="7"/>
      <c r="CW13" s="8">
        <f t="shared" ref="CW13:CW16" si="158">CU13+CV13</f>
        <v>0</v>
      </c>
      <c r="CX13" s="11">
        <f>ROUND(CW13/$A$3,2)</f>
        <v>0</v>
      </c>
      <c r="CY13" s="8"/>
      <c r="CZ13" s="21">
        <f t="shared" ref="CZ13:CZ16" si="159">CX13-CY13</f>
        <v>0</v>
      </c>
      <c r="DA13" s="7"/>
      <c r="DB13" s="7"/>
      <c r="DC13" s="8">
        <f t="shared" ref="DC13:DC16" si="160">DA13+DB13</f>
        <v>0</v>
      </c>
      <c r="DD13" s="11">
        <f>ROUND(DC13/$A$3,2)</f>
        <v>0</v>
      </c>
      <c r="DE13" s="8"/>
      <c r="DF13" s="21">
        <f t="shared" ref="DF13:DF16" si="161">DD13-DE13</f>
        <v>0</v>
      </c>
      <c r="DG13" s="7"/>
      <c r="DH13" s="7"/>
      <c r="DI13" s="8">
        <f t="shared" ref="DI13:DI16" si="162">DG13+DH13</f>
        <v>0</v>
      </c>
      <c r="DJ13" s="26">
        <f t="shared" ref="DJ13:DJ16" si="163">ROUND(DI13/$A$3*2,2)</f>
        <v>0</v>
      </c>
      <c r="DK13" s="8"/>
      <c r="DL13" s="21">
        <f t="shared" ref="DL13:DL16" si="164">DJ13-DK13</f>
        <v>0</v>
      </c>
      <c r="DM13" s="8"/>
      <c r="DN13" s="11"/>
      <c r="DO13" s="8"/>
      <c r="DP13" s="21"/>
      <c r="DQ13" s="8"/>
      <c r="DR13" s="11">
        <f t="shared" ref="DR13:DR19" si="165">ROUND(DQ13/$A$3,2)</f>
        <v>0</v>
      </c>
      <c r="DS13" s="8"/>
      <c r="DT13" s="38">
        <f t="shared" ref="DT13:DT16" si="166">DR13-DS13</f>
        <v>0</v>
      </c>
      <c r="DU13" s="41"/>
      <c r="DV13" s="11">
        <f t="shared" ref="DV13:DV19" si="167">ROUND(DU13/$A$3,2)</f>
        <v>0</v>
      </c>
      <c r="DW13" s="8"/>
      <c r="DX13" s="42">
        <f t="shared" ref="DX13:DX16" si="168">DV13-DW13</f>
        <v>0</v>
      </c>
      <c r="DY13" s="9"/>
    </row>
    <row r="14" spans="1:131" s="10" customFormat="1" ht="30" customHeight="1" x14ac:dyDescent="0.3">
      <c r="A14" s="13" t="s">
        <v>19</v>
      </c>
      <c r="B14" s="6"/>
      <c r="C14" s="7"/>
      <c r="D14" s="7"/>
      <c r="E14" s="8"/>
      <c r="F14" s="11"/>
      <c r="G14" s="8"/>
      <c r="H14" s="21"/>
      <c r="I14" s="7"/>
      <c r="J14" s="7"/>
      <c r="K14" s="8">
        <f t="shared" si="123"/>
        <v>0</v>
      </c>
      <c r="L14" s="11">
        <f>ROUND(K14/$A$3,2)</f>
        <v>0</v>
      </c>
      <c r="M14" s="8"/>
      <c r="N14" s="21">
        <f t="shared" si="124"/>
        <v>0</v>
      </c>
      <c r="O14" s="7"/>
      <c r="P14" s="7"/>
      <c r="Q14" s="8">
        <f t="shared" si="125"/>
        <v>0</v>
      </c>
      <c r="R14" s="26">
        <f t="shared" si="126"/>
        <v>0</v>
      </c>
      <c r="S14" s="8"/>
      <c r="T14" s="21">
        <f t="shared" si="127"/>
        <v>0</v>
      </c>
      <c r="U14" s="7"/>
      <c r="V14" s="7"/>
      <c r="W14" s="8">
        <f t="shared" si="128"/>
        <v>0</v>
      </c>
      <c r="X14" s="26">
        <f t="shared" si="129"/>
        <v>0</v>
      </c>
      <c r="Y14" s="8"/>
      <c r="Z14" s="21">
        <f t="shared" si="130"/>
        <v>0</v>
      </c>
      <c r="AA14" s="7"/>
      <c r="AB14" s="7"/>
      <c r="AC14" s="8">
        <f t="shared" si="131"/>
        <v>0</v>
      </c>
      <c r="AD14" s="26">
        <f t="shared" si="132"/>
        <v>0</v>
      </c>
      <c r="AE14" s="8"/>
      <c r="AF14" s="21">
        <f t="shared" si="133"/>
        <v>0</v>
      </c>
      <c r="AG14" s="7"/>
      <c r="AH14" s="7"/>
      <c r="AI14" s="8">
        <f t="shared" si="134"/>
        <v>0</v>
      </c>
      <c r="AJ14" s="26">
        <f t="shared" si="135"/>
        <v>0</v>
      </c>
      <c r="AK14" s="8"/>
      <c r="AL14" s="21">
        <f t="shared" si="136"/>
        <v>0</v>
      </c>
      <c r="AM14" s="7"/>
      <c r="AN14" s="7"/>
      <c r="AO14" s="8">
        <f t="shared" si="137"/>
        <v>0</v>
      </c>
      <c r="AP14" s="26">
        <f t="shared" si="138"/>
        <v>0</v>
      </c>
      <c r="AQ14" s="8"/>
      <c r="AR14" s="21">
        <f t="shared" si="139"/>
        <v>0</v>
      </c>
      <c r="AS14" s="7"/>
      <c r="AT14" s="7"/>
      <c r="AU14" s="8">
        <f t="shared" si="140"/>
        <v>0</v>
      </c>
      <c r="AV14" s="11">
        <f>ROUND(AU14/$A$3,2)</f>
        <v>0</v>
      </c>
      <c r="AW14" s="8"/>
      <c r="AX14" s="21">
        <f t="shared" si="141"/>
        <v>0</v>
      </c>
      <c r="AY14" s="7"/>
      <c r="AZ14" s="7"/>
      <c r="BA14" s="8">
        <f t="shared" si="142"/>
        <v>0</v>
      </c>
      <c r="BB14" s="11">
        <f>ROUND(BA14/$A$3,2)</f>
        <v>0</v>
      </c>
      <c r="BC14" s="8"/>
      <c r="BD14" s="21">
        <f t="shared" si="143"/>
        <v>0</v>
      </c>
      <c r="BE14" s="7"/>
      <c r="BF14" s="7"/>
      <c r="BG14" s="8">
        <f t="shared" si="144"/>
        <v>0</v>
      </c>
      <c r="BH14" s="11">
        <f>ROUND(BG14/$A$3,2)</f>
        <v>0</v>
      </c>
      <c r="BI14" s="8"/>
      <c r="BJ14" s="21">
        <f t="shared" si="145"/>
        <v>0</v>
      </c>
      <c r="BK14" s="7"/>
      <c r="BL14" s="7"/>
      <c r="BM14" s="8">
        <f t="shared" si="146"/>
        <v>0</v>
      </c>
      <c r="BN14" s="11">
        <f>ROUND(BM14/$A$3,2)</f>
        <v>0</v>
      </c>
      <c r="BO14" s="8"/>
      <c r="BP14" s="21">
        <f t="shared" si="147"/>
        <v>0</v>
      </c>
      <c r="BQ14" s="7"/>
      <c r="BR14" s="7"/>
      <c r="BS14" s="8">
        <f t="shared" si="148"/>
        <v>0</v>
      </c>
      <c r="BT14" s="11">
        <f>ROUND(BS14/$A$3,2)</f>
        <v>0</v>
      </c>
      <c r="BU14" s="8"/>
      <c r="BV14" s="21">
        <f t="shared" si="149"/>
        <v>0</v>
      </c>
      <c r="BW14" s="7"/>
      <c r="BX14" s="7"/>
      <c r="BY14" s="8">
        <f t="shared" si="150"/>
        <v>0</v>
      </c>
      <c r="BZ14" s="11">
        <f>ROUND(BY14/$A$3,2)</f>
        <v>0</v>
      </c>
      <c r="CA14" s="8"/>
      <c r="CB14" s="21">
        <f t="shared" si="151"/>
        <v>0</v>
      </c>
      <c r="CC14" s="7"/>
      <c r="CD14" s="7"/>
      <c r="CE14" s="8">
        <f t="shared" si="152"/>
        <v>0</v>
      </c>
      <c r="CF14" s="11">
        <f>ROUND(CE14/$A$3,2)</f>
        <v>0</v>
      </c>
      <c r="CG14" s="8"/>
      <c r="CH14" s="21">
        <f t="shared" si="153"/>
        <v>0</v>
      </c>
      <c r="CI14" s="7"/>
      <c r="CJ14" s="7"/>
      <c r="CK14" s="8">
        <f t="shared" si="154"/>
        <v>0</v>
      </c>
      <c r="CL14" s="11">
        <f>ROUND(CK14/$A$3,2)</f>
        <v>0</v>
      </c>
      <c r="CM14" s="8"/>
      <c r="CN14" s="21">
        <f t="shared" si="155"/>
        <v>0</v>
      </c>
      <c r="CO14" s="7"/>
      <c r="CP14" s="7"/>
      <c r="CQ14" s="8">
        <f t="shared" si="156"/>
        <v>0</v>
      </c>
      <c r="CR14" s="11">
        <f>ROUND(CQ14/$A$3,2)</f>
        <v>0</v>
      </c>
      <c r="CS14" s="8"/>
      <c r="CT14" s="21">
        <f t="shared" si="157"/>
        <v>0</v>
      </c>
      <c r="CU14" s="7"/>
      <c r="CV14" s="7"/>
      <c r="CW14" s="8">
        <f t="shared" si="158"/>
        <v>0</v>
      </c>
      <c r="CX14" s="11">
        <f>ROUND(CW14/$A$3,2)</f>
        <v>0</v>
      </c>
      <c r="CY14" s="8"/>
      <c r="CZ14" s="21">
        <f t="shared" si="159"/>
        <v>0</v>
      </c>
      <c r="DA14" s="7"/>
      <c r="DB14" s="7"/>
      <c r="DC14" s="8">
        <f t="shared" si="160"/>
        <v>0</v>
      </c>
      <c r="DD14" s="11">
        <f>ROUND(DC14/$A$3,2)</f>
        <v>0</v>
      </c>
      <c r="DE14" s="8"/>
      <c r="DF14" s="21">
        <f t="shared" si="161"/>
        <v>0</v>
      </c>
      <c r="DG14" s="7"/>
      <c r="DH14" s="7"/>
      <c r="DI14" s="8">
        <f t="shared" si="162"/>
        <v>0</v>
      </c>
      <c r="DJ14" s="26">
        <f t="shared" si="163"/>
        <v>0</v>
      </c>
      <c r="DK14" s="8"/>
      <c r="DL14" s="21">
        <f t="shared" si="164"/>
        <v>0</v>
      </c>
      <c r="DM14" s="8"/>
      <c r="DN14" s="11"/>
      <c r="DO14" s="8"/>
      <c r="DP14" s="21"/>
      <c r="DQ14" s="8"/>
      <c r="DR14" s="11">
        <f t="shared" si="165"/>
        <v>0</v>
      </c>
      <c r="DS14" s="8"/>
      <c r="DT14" s="38">
        <f t="shared" si="166"/>
        <v>0</v>
      </c>
      <c r="DU14" s="41"/>
      <c r="DV14" s="11">
        <f t="shared" si="167"/>
        <v>0</v>
      </c>
      <c r="DW14" s="8"/>
      <c r="DX14" s="42">
        <f t="shared" si="168"/>
        <v>0</v>
      </c>
      <c r="DY14" s="9"/>
      <c r="EA14" s="10" t="s">
        <v>23</v>
      </c>
    </row>
    <row r="15" spans="1:131" s="10" customFormat="1" ht="30" customHeight="1" x14ac:dyDescent="0.3">
      <c r="A15" s="13" t="s">
        <v>20</v>
      </c>
      <c r="B15" s="6"/>
      <c r="C15" s="7"/>
      <c r="D15" s="7"/>
      <c r="E15" s="8"/>
      <c r="F15" s="11"/>
      <c r="G15" s="8"/>
      <c r="H15" s="21"/>
      <c r="I15" s="7"/>
      <c r="J15" s="7"/>
      <c r="K15" s="8">
        <f t="shared" si="123"/>
        <v>0</v>
      </c>
      <c r="L15" s="11">
        <f>ROUND(K15/$A$3,2)</f>
        <v>0</v>
      </c>
      <c r="M15" s="8"/>
      <c r="N15" s="21">
        <f t="shared" si="124"/>
        <v>0</v>
      </c>
      <c r="O15" s="7"/>
      <c r="P15" s="7"/>
      <c r="Q15" s="8">
        <f t="shared" si="125"/>
        <v>0</v>
      </c>
      <c r="R15" s="26">
        <f t="shared" si="126"/>
        <v>0</v>
      </c>
      <c r="S15" s="8"/>
      <c r="T15" s="21">
        <f t="shared" si="127"/>
        <v>0</v>
      </c>
      <c r="U15" s="7"/>
      <c r="V15" s="7"/>
      <c r="W15" s="8">
        <f t="shared" si="128"/>
        <v>0</v>
      </c>
      <c r="X15" s="26">
        <f t="shared" si="129"/>
        <v>0</v>
      </c>
      <c r="Y15" s="8"/>
      <c r="Z15" s="21">
        <f t="shared" si="130"/>
        <v>0</v>
      </c>
      <c r="AA15" s="7"/>
      <c r="AB15" s="7"/>
      <c r="AC15" s="8">
        <f t="shared" si="131"/>
        <v>0</v>
      </c>
      <c r="AD15" s="26">
        <f t="shared" si="132"/>
        <v>0</v>
      </c>
      <c r="AE15" s="8"/>
      <c r="AF15" s="21">
        <f t="shared" si="133"/>
        <v>0</v>
      </c>
      <c r="AG15" s="7"/>
      <c r="AH15" s="7"/>
      <c r="AI15" s="8">
        <f t="shared" si="134"/>
        <v>0</v>
      </c>
      <c r="AJ15" s="26">
        <f t="shared" si="135"/>
        <v>0</v>
      </c>
      <c r="AK15" s="8"/>
      <c r="AL15" s="21">
        <f t="shared" si="136"/>
        <v>0</v>
      </c>
      <c r="AM15" s="7"/>
      <c r="AN15" s="7"/>
      <c r="AO15" s="8">
        <f t="shared" si="137"/>
        <v>0</v>
      </c>
      <c r="AP15" s="26">
        <f t="shared" si="138"/>
        <v>0</v>
      </c>
      <c r="AQ15" s="8"/>
      <c r="AR15" s="21">
        <f t="shared" si="139"/>
        <v>0</v>
      </c>
      <c r="AS15" s="7"/>
      <c r="AT15" s="7"/>
      <c r="AU15" s="8">
        <f t="shared" si="140"/>
        <v>0</v>
      </c>
      <c r="AV15" s="11">
        <f>ROUND(AU15/$A$3,2)</f>
        <v>0</v>
      </c>
      <c r="AW15" s="8"/>
      <c r="AX15" s="21">
        <f t="shared" si="141"/>
        <v>0</v>
      </c>
      <c r="AY15" s="7"/>
      <c r="AZ15" s="7"/>
      <c r="BA15" s="8">
        <f t="shared" si="142"/>
        <v>0</v>
      </c>
      <c r="BB15" s="11">
        <f>ROUND(BA15/$A$3,2)</f>
        <v>0</v>
      </c>
      <c r="BC15" s="8"/>
      <c r="BD15" s="21">
        <f t="shared" si="143"/>
        <v>0</v>
      </c>
      <c r="BE15" s="7"/>
      <c r="BF15" s="7"/>
      <c r="BG15" s="8">
        <f t="shared" si="144"/>
        <v>0</v>
      </c>
      <c r="BH15" s="11">
        <f>ROUND(BG15/$A$3,2)</f>
        <v>0</v>
      </c>
      <c r="BI15" s="8"/>
      <c r="BJ15" s="21">
        <f t="shared" si="145"/>
        <v>0</v>
      </c>
      <c r="BK15" s="7"/>
      <c r="BL15" s="7"/>
      <c r="BM15" s="8">
        <f t="shared" si="146"/>
        <v>0</v>
      </c>
      <c r="BN15" s="11">
        <f>ROUND(BM15/$A$3,2)</f>
        <v>0</v>
      </c>
      <c r="BO15" s="8"/>
      <c r="BP15" s="21">
        <f t="shared" si="147"/>
        <v>0</v>
      </c>
      <c r="BQ15" s="7"/>
      <c r="BR15" s="7"/>
      <c r="BS15" s="8">
        <f t="shared" si="148"/>
        <v>0</v>
      </c>
      <c r="BT15" s="11">
        <f>ROUND(BS15/$A$3,2)</f>
        <v>0</v>
      </c>
      <c r="BU15" s="8"/>
      <c r="BV15" s="21">
        <f t="shared" si="149"/>
        <v>0</v>
      </c>
      <c r="BW15" s="7"/>
      <c r="BX15" s="7"/>
      <c r="BY15" s="8">
        <f t="shared" si="150"/>
        <v>0</v>
      </c>
      <c r="BZ15" s="11">
        <f>ROUND(BY15/$A$3,2)</f>
        <v>0</v>
      </c>
      <c r="CA15" s="8"/>
      <c r="CB15" s="21">
        <f t="shared" si="151"/>
        <v>0</v>
      </c>
      <c r="CC15" s="7"/>
      <c r="CD15" s="7"/>
      <c r="CE15" s="8">
        <f t="shared" si="152"/>
        <v>0</v>
      </c>
      <c r="CF15" s="11">
        <f>ROUND(CE15/$A$3,2)</f>
        <v>0</v>
      </c>
      <c r="CG15" s="8"/>
      <c r="CH15" s="21">
        <f t="shared" si="153"/>
        <v>0</v>
      </c>
      <c r="CI15" s="7"/>
      <c r="CJ15" s="7"/>
      <c r="CK15" s="8">
        <f t="shared" si="154"/>
        <v>0</v>
      </c>
      <c r="CL15" s="11">
        <f>ROUND(CK15/$A$3,2)</f>
        <v>0</v>
      </c>
      <c r="CM15" s="8"/>
      <c r="CN15" s="21">
        <f t="shared" si="155"/>
        <v>0</v>
      </c>
      <c r="CO15" s="7"/>
      <c r="CP15" s="7"/>
      <c r="CQ15" s="8">
        <f t="shared" si="156"/>
        <v>0</v>
      </c>
      <c r="CR15" s="11">
        <f>ROUND(CQ15/$A$3,2)</f>
        <v>0</v>
      </c>
      <c r="CS15" s="8"/>
      <c r="CT15" s="21">
        <f t="shared" si="157"/>
        <v>0</v>
      </c>
      <c r="CU15" s="7"/>
      <c r="CV15" s="7"/>
      <c r="CW15" s="8">
        <f t="shared" si="158"/>
        <v>0</v>
      </c>
      <c r="CX15" s="11">
        <f>ROUND(CW15/$A$3,2)</f>
        <v>0</v>
      </c>
      <c r="CY15" s="8"/>
      <c r="CZ15" s="21">
        <f t="shared" si="159"/>
        <v>0</v>
      </c>
      <c r="DA15" s="7"/>
      <c r="DB15" s="7"/>
      <c r="DC15" s="8">
        <f t="shared" si="160"/>
        <v>0</v>
      </c>
      <c r="DD15" s="11">
        <f>ROUND(DC15/$A$3,2)</f>
        <v>0</v>
      </c>
      <c r="DE15" s="8"/>
      <c r="DF15" s="21">
        <f t="shared" si="161"/>
        <v>0</v>
      </c>
      <c r="DG15" s="7"/>
      <c r="DH15" s="7"/>
      <c r="DI15" s="8">
        <f t="shared" si="162"/>
        <v>0</v>
      </c>
      <c r="DJ15" s="26">
        <f t="shared" si="163"/>
        <v>0</v>
      </c>
      <c r="DK15" s="8"/>
      <c r="DL15" s="21">
        <f t="shared" si="164"/>
        <v>0</v>
      </c>
      <c r="DM15" s="8"/>
      <c r="DN15" s="11"/>
      <c r="DO15" s="8"/>
      <c r="DP15" s="21"/>
      <c r="DQ15" s="8"/>
      <c r="DR15" s="11">
        <f t="shared" si="165"/>
        <v>0</v>
      </c>
      <c r="DS15" s="8"/>
      <c r="DT15" s="38">
        <f t="shared" si="166"/>
        <v>0</v>
      </c>
      <c r="DU15" s="41"/>
      <c r="DV15" s="11">
        <f t="shared" si="167"/>
        <v>0</v>
      </c>
      <c r="DW15" s="8"/>
      <c r="DX15" s="42">
        <f t="shared" si="168"/>
        <v>0</v>
      </c>
      <c r="DY15" s="9"/>
    </row>
    <row r="16" spans="1:131" s="10" customFormat="1" ht="30" customHeight="1" x14ac:dyDescent="0.3">
      <c r="A16" s="13" t="s">
        <v>21</v>
      </c>
      <c r="B16" s="6"/>
      <c r="C16" s="7"/>
      <c r="D16" s="7"/>
      <c r="E16" s="8"/>
      <c r="F16" s="11"/>
      <c r="G16" s="7"/>
      <c r="H16" s="21"/>
      <c r="I16" s="7"/>
      <c r="J16" s="7"/>
      <c r="K16" s="8">
        <f t="shared" si="123"/>
        <v>0</v>
      </c>
      <c r="L16" s="11">
        <f>ROUND(K16/$A$3,2)</f>
        <v>0</v>
      </c>
      <c r="M16" s="7"/>
      <c r="N16" s="21">
        <f t="shared" si="124"/>
        <v>0</v>
      </c>
      <c r="O16" s="7"/>
      <c r="P16" s="7"/>
      <c r="Q16" s="8">
        <f t="shared" si="125"/>
        <v>0</v>
      </c>
      <c r="R16" s="26">
        <f t="shared" si="126"/>
        <v>0</v>
      </c>
      <c r="S16" s="7"/>
      <c r="T16" s="21">
        <f t="shared" si="127"/>
        <v>0</v>
      </c>
      <c r="U16" s="7"/>
      <c r="V16" s="7"/>
      <c r="W16" s="8">
        <f t="shared" si="128"/>
        <v>0</v>
      </c>
      <c r="X16" s="26">
        <f t="shared" si="129"/>
        <v>0</v>
      </c>
      <c r="Y16" s="7"/>
      <c r="Z16" s="21">
        <f t="shared" si="130"/>
        <v>0</v>
      </c>
      <c r="AA16" s="7"/>
      <c r="AB16" s="7"/>
      <c r="AC16" s="8">
        <f t="shared" si="131"/>
        <v>0</v>
      </c>
      <c r="AD16" s="26">
        <f t="shared" si="132"/>
        <v>0</v>
      </c>
      <c r="AE16" s="7"/>
      <c r="AF16" s="21">
        <f t="shared" si="133"/>
        <v>0</v>
      </c>
      <c r="AG16" s="7"/>
      <c r="AH16" s="7"/>
      <c r="AI16" s="8">
        <f t="shared" si="134"/>
        <v>0</v>
      </c>
      <c r="AJ16" s="26">
        <f t="shared" si="135"/>
        <v>0</v>
      </c>
      <c r="AK16" s="7"/>
      <c r="AL16" s="21">
        <f t="shared" si="136"/>
        <v>0</v>
      </c>
      <c r="AM16" s="7"/>
      <c r="AN16" s="7"/>
      <c r="AO16" s="8">
        <f t="shared" si="137"/>
        <v>0</v>
      </c>
      <c r="AP16" s="26">
        <f t="shared" si="138"/>
        <v>0</v>
      </c>
      <c r="AQ16" s="7"/>
      <c r="AR16" s="21">
        <f t="shared" si="139"/>
        <v>0</v>
      </c>
      <c r="AS16" s="7"/>
      <c r="AT16" s="7"/>
      <c r="AU16" s="8">
        <f t="shared" si="140"/>
        <v>0</v>
      </c>
      <c r="AV16" s="11">
        <f>ROUND(AU16/$A$3,2)</f>
        <v>0</v>
      </c>
      <c r="AW16" s="7"/>
      <c r="AX16" s="21">
        <f t="shared" si="141"/>
        <v>0</v>
      </c>
      <c r="AY16" s="7"/>
      <c r="AZ16" s="7"/>
      <c r="BA16" s="8">
        <f t="shared" si="142"/>
        <v>0</v>
      </c>
      <c r="BB16" s="11">
        <f>ROUND(BA16/$A$3,2)</f>
        <v>0</v>
      </c>
      <c r="BC16" s="7"/>
      <c r="BD16" s="21">
        <f t="shared" si="143"/>
        <v>0</v>
      </c>
      <c r="BE16" s="7"/>
      <c r="BF16" s="7"/>
      <c r="BG16" s="8">
        <f t="shared" si="144"/>
        <v>0</v>
      </c>
      <c r="BH16" s="11">
        <f>ROUND(BG16/$A$3,2)</f>
        <v>0</v>
      </c>
      <c r="BI16" s="7"/>
      <c r="BJ16" s="21">
        <f t="shared" si="145"/>
        <v>0</v>
      </c>
      <c r="BK16" s="7"/>
      <c r="BL16" s="7"/>
      <c r="BM16" s="8">
        <f t="shared" si="146"/>
        <v>0</v>
      </c>
      <c r="BN16" s="11">
        <f>ROUND(BM16/$A$3,2)</f>
        <v>0</v>
      </c>
      <c r="BO16" s="7"/>
      <c r="BP16" s="21">
        <f t="shared" si="147"/>
        <v>0</v>
      </c>
      <c r="BQ16" s="7"/>
      <c r="BR16" s="7"/>
      <c r="BS16" s="8">
        <f t="shared" si="148"/>
        <v>0</v>
      </c>
      <c r="BT16" s="11">
        <f>ROUND(BS16/$A$3,2)</f>
        <v>0</v>
      </c>
      <c r="BU16" s="7"/>
      <c r="BV16" s="21">
        <f t="shared" si="149"/>
        <v>0</v>
      </c>
      <c r="BW16" s="7"/>
      <c r="BX16" s="7"/>
      <c r="BY16" s="8">
        <f t="shared" si="150"/>
        <v>0</v>
      </c>
      <c r="BZ16" s="11">
        <f>ROUND(BY16/$A$3,2)</f>
        <v>0</v>
      </c>
      <c r="CA16" s="7"/>
      <c r="CB16" s="21">
        <f t="shared" si="151"/>
        <v>0</v>
      </c>
      <c r="CC16" s="7"/>
      <c r="CD16" s="7"/>
      <c r="CE16" s="8">
        <f t="shared" si="152"/>
        <v>0</v>
      </c>
      <c r="CF16" s="11">
        <f>ROUND(CE16/$A$3,2)</f>
        <v>0</v>
      </c>
      <c r="CG16" s="7"/>
      <c r="CH16" s="21">
        <f t="shared" si="153"/>
        <v>0</v>
      </c>
      <c r="CI16" s="7"/>
      <c r="CJ16" s="7"/>
      <c r="CK16" s="8">
        <f t="shared" si="154"/>
        <v>0</v>
      </c>
      <c r="CL16" s="11">
        <f>ROUND(CK16/$A$3,2)</f>
        <v>0</v>
      </c>
      <c r="CM16" s="7"/>
      <c r="CN16" s="21">
        <f t="shared" si="155"/>
        <v>0</v>
      </c>
      <c r="CO16" s="7"/>
      <c r="CP16" s="7"/>
      <c r="CQ16" s="8">
        <f t="shared" si="156"/>
        <v>0</v>
      </c>
      <c r="CR16" s="11">
        <f>ROUND(CQ16/$A$3,2)</f>
        <v>0</v>
      </c>
      <c r="CS16" s="7"/>
      <c r="CT16" s="21">
        <f t="shared" si="157"/>
        <v>0</v>
      </c>
      <c r="CU16" s="7"/>
      <c r="CV16" s="7"/>
      <c r="CW16" s="8">
        <f t="shared" si="158"/>
        <v>0</v>
      </c>
      <c r="CX16" s="11">
        <f>ROUND(CW16/$A$3,2)</f>
        <v>0</v>
      </c>
      <c r="CY16" s="7"/>
      <c r="CZ16" s="21">
        <f t="shared" si="159"/>
        <v>0</v>
      </c>
      <c r="DA16" s="7"/>
      <c r="DB16" s="7"/>
      <c r="DC16" s="8">
        <f t="shared" si="160"/>
        <v>0</v>
      </c>
      <c r="DD16" s="11">
        <f>ROUND(DC16/$A$3,2)</f>
        <v>0</v>
      </c>
      <c r="DE16" s="7"/>
      <c r="DF16" s="21">
        <f t="shared" si="161"/>
        <v>0</v>
      </c>
      <c r="DG16" s="7"/>
      <c r="DH16" s="7"/>
      <c r="DI16" s="8">
        <f t="shared" si="162"/>
        <v>0</v>
      </c>
      <c r="DJ16" s="26">
        <f t="shared" si="163"/>
        <v>0</v>
      </c>
      <c r="DK16" s="7"/>
      <c r="DL16" s="21">
        <f t="shared" si="164"/>
        <v>0</v>
      </c>
      <c r="DM16" s="8"/>
      <c r="DN16" s="11"/>
      <c r="DO16" s="7"/>
      <c r="DP16" s="21"/>
      <c r="DQ16" s="8"/>
      <c r="DR16" s="11">
        <f t="shared" si="165"/>
        <v>0</v>
      </c>
      <c r="DS16" s="7"/>
      <c r="DT16" s="38">
        <f t="shared" si="166"/>
        <v>0</v>
      </c>
      <c r="DU16" s="41"/>
      <c r="DV16" s="11">
        <f t="shared" si="167"/>
        <v>0</v>
      </c>
      <c r="DW16" s="7"/>
      <c r="DX16" s="42">
        <f t="shared" si="168"/>
        <v>0</v>
      </c>
      <c r="DY16" s="9"/>
    </row>
    <row r="17" spans="1:131" s="10" customFormat="1" ht="36" customHeight="1" x14ac:dyDescent="0.3">
      <c r="A17" s="12" t="s">
        <v>22</v>
      </c>
      <c r="B17" s="15">
        <f t="shared" ref="B17:J17" si="169">SUM(B12:B16)</f>
        <v>0</v>
      </c>
      <c r="C17" s="15"/>
      <c r="D17" s="15"/>
      <c r="E17" s="15"/>
      <c r="F17" s="15"/>
      <c r="G17" s="15"/>
      <c r="H17" s="15"/>
      <c r="I17" s="15">
        <f t="shared" si="169"/>
        <v>0</v>
      </c>
      <c r="J17" s="15">
        <f t="shared" si="169"/>
        <v>0</v>
      </c>
      <c r="K17" s="15">
        <f>SUM(K12:K16)</f>
        <v>0</v>
      </c>
      <c r="L17" s="15">
        <f t="shared" ref="L17:P17" si="170">SUM(L12:L16)</f>
        <v>0</v>
      </c>
      <c r="M17" s="15">
        <f t="shared" si="170"/>
        <v>0</v>
      </c>
      <c r="N17" s="15">
        <f t="shared" si="170"/>
        <v>0</v>
      </c>
      <c r="O17" s="15">
        <f t="shared" si="170"/>
        <v>0</v>
      </c>
      <c r="P17" s="15">
        <f t="shared" si="170"/>
        <v>0</v>
      </c>
      <c r="Q17" s="15">
        <f>SUM(Q12:Q16)</f>
        <v>0</v>
      </c>
      <c r="R17" s="15">
        <f t="shared" ref="R17:V17" si="171">SUM(R12:R16)</f>
        <v>0</v>
      </c>
      <c r="S17" s="15">
        <f t="shared" si="171"/>
        <v>0</v>
      </c>
      <c r="T17" s="15">
        <f t="shared" si="171"/>
        <v>0</v>
      </c>
      <c r="U17" s="15">
        <f t="shared" si="171"/>
        <v>0</v>
      </c>
      <c r="V17" s="15">
        <f t="shared" si="171"/>
        <v>0</v>
      </c>
      <c r="W17" s="15">
        <f>SUM(W12:W16)</f>
        <v>0</v>
      </c>
      <c r="X17" s="15">
        <f t="shared" ref="X17:AB17" si="172">SUM(X12:X16)</f>
        <v>0</v>
      </c>
      <c r="Y17" s="15">
        <f t="shared" si="172"/>
        <v>0</v>
      </c>
      <c r="Z17" s="15">
        <f t="shared" si="172"/>
        <v>0</v>
      </c>
      <c r="AA17" s="15">
        <f t="shared" si="172"/>
        <v>0</v>
      </c>
      <c r="AB17" s="15">
        <f t="shared" si="172"/>
        <v>0</v>
      </c>
      <c r="AC17" s="15">
        <f>SUM(AC12:AC16)</f>
        <v>0</v>
      </c>
      <c r="AD17" s="15">
        <f t="shared" ref="AD17:AH17" si="173">SUM(AD12:AD16)</f>
        <v>0</v>
      </c>
      <c r="AE17" s="15">
        <f t="shared" si="173"/>
        <v>0</v>
      </c>
      <c r="AF17" s="15">
        <f t="shared" si="173"/>
        <v>0</v>
      </c>
      <c r="AG17" s="15">
        <f t="shared" si="173"/>
        <v>0</v>
      </c>
      <c r="AH17" s="15">
        <f t="shared" si="173"/>
        <v>0</v>
      </c>
      <c r="AI17" s="15">
        <f>SUM(AI12:AI16)</f>
        <v>0</v>
      </c>
      <c r="AJ17" s="15">
        <f t="shared" ref="AJ17:AN17" si="174">SUM(AJ12:AJ16)</f>
        <v>0</v>
      </c>
      <c r="AK17" s="15">
        <f t="shared" si="174"/>
        <v>0</v>
      </c>
      <c r="AL17" s="15">
        <f t="shared" si="174"/>
        <v>0</v>
      </c>
      <c r="AM17" s="15">
        <f t="shared" si="174"/>
        <v>0</v>
      </c>
      <c r="AN17" s="15">
        <f t="shared" si="174"/>
        <v>0</v>
      </c>
      <c r="AO17" s="15">
        <f>SUM(AO12:AO16)</f>
        <v>0</v>
      </c>
      <c r="AP17" s="15">
        <f t="shared" ref="AP17:AT17" si="175">SUM(AP12:AP16)</f>
        <v>0</v>
      </c>
      <c r="AQ17" s="15">
        <f t="shared" si="175"/>
        <v>0</v>
      </c>
      <c r="AR17" s="15">
        <f t="shared" si="175"/>
        <v>0</v>
      </c>
      <c r="AS17" s="15">
        <f t="shared" si="175"/>
        <v>0</v>
      </c>
      <c r="AT17" s="15">
        <f t="shared" si="175"/>
        <v>0</v>
      </c>
      <c r="AU17" s="15">
        <f>SUM(AU12:AU16)</f>
        <v>0</v>
      </c>
      <c r="AV17" s="15">
        <f t="shared" ref="AV17:AZ17" si="176">SUM(AV12:AV16)</f>
        <v>0</v>
      </c>
      <c r="AW17" s="15">
        <f t="shared" si="176"/>
        <v>0</v>
      </c>
      <c r="AX17" s="15">
        <f t="shared" si="176"/>
        <v>0</v>
      </c>
      <c r="AY17" s="15">
        <f t="shared" si="176"/>
        <v>0</v>
      </c>
      <c r="AZ17" s="15">
        <f t="shared" si="176"/>
        <v>0</v>
      </c>
      <c r="BA17" s="15">
        <f>SUM(BA12:BA16)</f>
        <v>0</v>
      </c>
      <c r="BB17" s="15">
        <f t="shared" ref="BB17:BF17" si="177">SUM(BB12:BB16)</f>
        <v>0</v>
      </c>
      <c r="BC17" s="15">
        <f t="shared" si="177"/>
        <v>0</v>
      </c>
      <c r="BD17" s="15">
        <f t="shared" si="177"/>
        <v>0</v>
      </c>
      <c r="BE17" s="15">
        <f t="shared" si="177"/>
        <v>0</v>
      </c>
      <c r="BF17" s="15">
        <f t="shared" si="177"/>
        <v>0</v>
      </c>
      <c r="BG17" s="15">
        <f>SUM(BG12:BG16)</f>
        <v>0</v>
      </c>
      <c r="BH17" s="15">
        <f t="shared" ref="BH17:BL17" si="178">SUM(BH12:BH16)</f>
        <v>0</v>
      </c>
      <c r="BI17" s="15">
        <f t="shared" si="178"/>
        <v>0</v>
      </c>
      <c r="BJ17" s="15">
        <f t="shared" si="178"/>
        <v>0</v>
      </c>
      <c r="BK17" s="15">
        <f t="shared" si="178"/>
        <v>0</v>
      </c>
      <c r="BL17" s="15">
        <f t="shared" si="178"/>
        <v>0</v>
      </c>
      <c r="BM17" s="15">
        <f>SUM(BM12:BM16)</f>
        <v>0</v>
      </c>
      <c r="BN17" s="15">
        <f t="shared" ref="BN17:BR17" si="179">SUM(BN12:BN16)</f>
        <v>0</v>
      </c>
      <c r="BO17" s="15">
        <f t="shared" si="179"/>
        <v>0</v>
      </c>
      <c r="BP17" s="15">
        <f t="shared" si="179"/>
        <v>0</v>
      </c>
      <c r="BQ17" s="15">
        <f t="shared" si="179"/>
        <v>0</v>
      </c>
      <c r="BR17" s="15">
        <f t="shared" si="179"/>
        <v>0</v>
      </c>
      <c r="BS17" s="15">
        <f>SUM(BS12:BS16)</f>
        <v>0</v>
      </c>
      <c r="BT17" s="15">
        <f t="shared" ref="BT17:BX17" si="180">SUM(BT12:BT16)</f>
        <v>0</v>
      </c>
      <c r="BU17" s="15">
        <f t="shared" si="180"/>
        <v>0</v>
      </c>
      <c r="BV17" s="15">
        <f t="shared" si="180"/>
        <v>0</v>
      </c>
      <c r="BW17" s="15">
        <f t="shared" si="180"/>
        <v>0</v>
      </c>
      <c r="BX17" s="15">
        <f t="shared" si="180"/>
        <v>0</v>
      </c>
      <c r="BY17" s="15">
        <f>SUM(BY12:BY16)</f>
        <v>0</v>
      </c>
      <c r="BZ17" s="15">
        <f t="shared" ref="BZ17:CD17" si="181">SUM(BZ12:BZ16)</f>
        <v>0</v>
      </c>
      <c r="CA17" s="15">
        <f t="shared" si="181"/>
        <v>0</v>
      </c>
      <c r="CB17" s="15">
        <f t="shared" si="181"/>
        <v>0</v>
      </c>
      <c r="CC17" s="15">
        <f t="shared" si="181"/>
        <v>0</v>
      </c>
      <c r="CD17" s="15">
        <f t="shared" si="181"/>
        <v>0</v>
      </c>
      <c r="CE17" s="15">
        <f>SUM(CE12:CE16)</f>
        <v>0</v>
      </c>
      <c r="CF17" s="15">
        <f t="shared" ref="CF17:CJ17" si="182">SUM(CF12:CF16)</f>
        <v>0</v>
      </c>
      <c r="CG17" s="15">
        <f t="shared" si="182"/>
        <v>0</v>
      </c>
      <c r="CH17" s="15">
        <f t="shared" si="182"/>
        <v>0</v>
      </c>
      <c r="CI17" s="15">
        <f t="shared" si="182"/>
        <v>0</v>
      </c>
      <c r="CJ17" s="15">
        <f t="shared" si="182"/>
        <v>0</v>
      </c>
      <c r="CK17" s="15">
        <f>SUM(CK12:CK16)</f>
        <v>0</v>
      </c>
      <c r="CL17" s="15">
        <f t="shared" ref="CL17:CP17" si="183">SUM(CL12:CL16)</f>
        <v>0</v>
      </c>
      <c r="CM17" s="15">
        <f t="shared" si="183"/>
        <v>0</v>
      </c>
      <c r="CN17" s="15">
        <f t="shared" si="183"/>
        <v>0</v>
      </c>
      <c r="CO17" s="15">
        <f t="shared" si="183"/>
        <v>0</v>
      </c>
      <c r="CP17" s="15">
        <f t="shared" si="183"/>
        <v>0</v>
      </c>
      <c r="CQ17" s="15">
        <f>SUM(CQ12:CQ16)</f>
        <v>0</v>
      </c>
      <c r="CR17" s="15">
        <f t="shared" ref="CR17:CV17" si="184">SUM(CR12:CR16)</f>
        <v>0</v>
      </c>
      <c r="CS17" s="15">
        <f t="shared" si="184"/>
        <v>0</v>
      </c>
      <c r="CT17" s="15">
        <f t="shared" si="184"/>
        <v>0</v>
      </c>
      <c r="CU17" s="15">
        <f t="shared" si="184"/>
        <v>0</v>
      </c>
      <c r="CV17" s="15">
        <f t="shared" si="184"/>
        <v>0</v>
      </c>
      <c r="CW17" s="15">
        <f>SUM(CW12:CW16)</f>
        <v>0</v>
      </c>
      <c r="CX17" s="15">
        <f t="shared" ref="CX17:DB17" si="185">SUM(CX12:CX16)</f>
        <v>0</v>
      </c>
      <c r="CY17" s="15">
        <f t="shared" si="185"/>
        <v>0</v>
      </c>
      <c r="CZ17" s="15">
        <f t="shared" si="185"/>
        <v>0</v>
      </c>
      <c r="DA17" s="15">
        <f t="shared" si="185"/>
        <v>0</v>
      </c>
      <c r="DB17" s="15">
        <f t="shared" si="185"/>
        <v>0</v>
      </c>
      <c r="DC17" s="15">
        <f>SUM(DC12:DC16)</f>
        <v>0</v>
      </c>
      <c r="DD17" s="15">
        <f t="shared" ref="DD17:DH17" si="186">SUM(DD12:DD16)</f>
        <v>0</v>
      </c>
      <c r="DE17" s="15">
        <f t="shared" si="186"/>
        <v>0</v>
      </c>
      <c r="DF17" s="15">
        <f t="shared" si="186"/>
        <v>0</v>
      </c>
      <c r="DG17" s="15">
        <f t="shared" si="186"/>
        <v>0</v>
      </c>
      <c r="DH17" s="15">
        <f t="shared" si="186"/>
        <v>0</v>
      </c>
      <c r="DI17" s="15">
        <f>SUM(DI12:DI16)</f>
        <v>0</v>
      </c>
      <c r="DJ17" s="15">
        <f t="shared" ref="DJ17:DL17" si="187">SUM(DJ12:DJ16)</f>
        <v>0</v>
      </c>
      <c r="DK17" s="15">
        <f t="shared" si="187"/>
        <v>0</v>
      </c>
      <c r="DL17" s="15">
        <f t="shared" si="187"/>
        <v>0</v>
      </c>
      <c r="DM17" s="15">
        <f>SUM(DM12:DM16)</f>
        <v>0</v>
      </c>
      <c r="DN17" s="15">
        <f t="shared" ref="DN17" si="188">SUM(DN12:DN16)</f>
        <v>0</v>
      </c>
      <c r="DO17" s="15">
        <f t="shared" ref="DO17" si="189">SUM(DO12:DO16)</f>
        <v>0</v>
      </c>
      <c r="DP17" s="15">
        <f t="shared" ref="DP17" si="190">SUM(DP12:DP16)</f>
        <v>0</v>
      </c>
      <c r="DQ17" s="15">
        <f>SUM(DQ12:DQ16)</f>
        <v>0</v>
      </c>
      <c r="DR17" s="15">
        <f t="shared" ref="DR17:DT17" si="191">SUM(DR12:DR16)</f>
        <v>0</v>
      </c>
      <c r="DS17" s="15">
        <f t="shared" si="191"/>
        <v>0</v>
      </c>
      <c r="DT17" s="35">
        <f t="shared" si="191"/>
        <v>0</v>
      </c>
      <c r="DU17" s="43">
        <f>SUM(DU12:DU16)</f>
        <v>0</v>
      </c>
      <c r="DV17" s="15">
        <f t="shared" ref="DV17:DX17" si="192">SUM(DV12:DV16)</f>
        <v>0</v>
      </c>
      <c r="DW17" s="15">
        <f t="shared" si="192"/>
        <v>0</v>
      </c>
      <c r="DX17" s="44">
        <f t="shared" si="192"/>
        <v>0</v>
      </c>
    </row>
    <row r="18" spans="1:131" s="10" customFormat="1" ht="30" customHeight="1" x14ac:dyDescent="0.3">
      <c r="A18" s="13" t="s">
        <v>24</v>
      </c>
      <c r="B18" s="6"/>
      <c r="C18" s="7"/>
      <c r="D18" s="7"/>
      <c r="E18" s="8"/>
      <c r="F18" s="11"/>
      <c r="G18" s="8"/>
      <c r="H18" s="21"/>
      <c r="I18" s="7"/>
      <c r="J18" s="7"/>
      <c r="K18" s="8">
        <f t="shared" ref="K18:K19" si="193">I18+J18</f>
        <v>0</v>
      </c>
      <c r="L18" s="11">
        <f>ROUND(K18/$A$3,2)</f>
        <v>0</v>
      </c>
      <c r="M18" s="8"/>
      <c r="N18" s="21">
        <f t="shared" ref="N18:N19" si="194">L18-M18</f>
        <v>0</v>
      </c>
      <c r="O18" s="7"/>
      <c r="P18" s="7"/>
      <c r="Q18" s="8">
        <f t="shared" ref="Q18:Q19" si="195">O18+P18</f>
        <v>0</v>
      </c>
      <c r="R18" s="26">
        <f t="shared" si="126"/>
        <v>0</v>
      </c>
      <c r="S18" s="8"/>
      <c r="T18" s="21">
        <f t="shared" ref="T18:T19" si="196">R18-S18</f>
        <v>0</v>
      </c>
      <c r="U18" s="7"/>
      <c r="V18" s="7"/>
      <c r="W18" s="8">
        <f t="shared" ref="W18:W19" si="197">U18+V18</f>
        <v>0</v>
      </c>
      <c r="X18" s="26">
        <f t="shared" ref="X18:X19" si="198">ROUND(W18/$A$3*2,2)</f>
        <v>0</v>
      </c>
      <c r="Y18" s="8"/>
      <c r="Z18" s="21">
        <f t="shared" ref="Z18:Z19" si="199">X18-Y18</f>
        <v>0</v>
      </c>
      <c r="AA18" s="7"/>
      <c r="AB18" s="7"/>
      <c r="AC18" s="8">
        <f t="shared" ref="AC18:AC19" si="200">AA18+AB18</f>
        <v>0</v>
      </c>
      <c r="AD18" s="26">
        <f t="shared" ref="AD18:AD19" si="201">ROUND(AC18/$A$3*2,2)</f>
        <v>0</v>
      </c>
      <c r="AE18" s="8"/>
      <c r="AF18" s="21">
        <f t="shared" ref="AF18:AF19" si="202">AD18-AE18</f>
        <v>0</v>
      </c>
      <c r="AG18" s="7"/>
      <c r="AH18" s="7"/>
      <c r="AI18" s="8">
        <f t="shared" ref="AI18:AI19" si="203">AG18+AH18</f>
        <v>0</v>
      </c>
      <c r="AJ18" s="26">
        <f t="shared" ref="AJ18:AJ19" si="204">ROUND(AI18/$A$3*2,2)</f>
        <v>0</v>
      </c>
      <c r="AK18" s="8"/>
      <c r="AL18" s="21">
        <f t="shared" ref="AL18:AL19" si="205">AJ18-AK18</f>
        <v>0</v>
      </c>
      <c r="AM18" s="7"/>
      <c r="AN18" s="7"/>
      <c r="AO18" s="8">
        <f t="shared" ref="AO18:AO19" si="206">AM18+AN18</f>
        <v>0</v>
      </c>
      <c r="AP18" s="26">
        <f t="shared" ref="AP18:AP19" si="207">ROUND(AO18/$A$3*2,2)</f>
        <v>0</v>
      </c>
      <c r="AQ18" s="8"/>
      <c r="AR18" s="21">
        <f t="shared" ref="AR18:AR19" si="208">AP18-AQ18</f>
        <v>0</v>
      </c>
      <c r="AS18" s="7"/>
      <c r="AT18" s="7"/>
      <c r="AU18" s="8">
        <f t="shared" ref="AU18:AU19" si="209">AS18+AT18</f>
        <v>0</v>
      </c>
      <c r="AV18" s="11">
        <f>ROUND(AU18/$A$3,2)</f>
        <v>0</v>
      </c>
      <c r="AW18" s="8"/>
      <c r="AX18" s="21">
        <f t="shared" ref="AX18:AX19" si="210">AV18-AW18</f>
        <v>0</v>
      </c>
      <c r="AY18" s="7"/>
      <c r="AZ18" s="7"/>
      <c r="BA18" s="8">
        <f t="shared" ref="BA18:BA19" si="211">AY18+AZ18</f>
        <v>0</v>
      </c>
      <c r="BB18" s="26">
        <f t="shared" ref="BB18:BB19" si="212">ROUND(BA18/$A$3*2,2)</f>
        <v>0</v>
      </c>
      <c r="BC18" s="8"/>
      <c r="BD18" s="21">
        <f t="shared" ref="BD18:BD19" si="213">BB18-BC18</f>
        <v>0</v>
      </c>
      <c r="BE18" s="7"/>
      <c r="BF18" s="7"/>
      <c r="BG18" s="8">
        <f t="shared" ref="BG18:BG19" si="214">BE18+BF18</f>
        <v>0</v>
      </c>
      <c r="BH18" s="11">
        <f>ROUND(BG18/$A$3,2)</f>
        <v>0</v>
      </c>
      <c r="BI18" s="8"/>
      <c r="BJ18" s="21">
        <f t="shared" ref="BJ18:BJ19" si="215">BH18-BI18</f>
        <v>0</v>
      </c>
      <c r="BK18" s="7"/>
      <c r="BL18" s="7"/>
      <c r="BM18" s="8">
        <f t="shared" ref="BM18:BM19" si="216">BK18+BL18</f>
        <v>0</v>
      </c>
      <c r="BN18" s="11">
        <f>ROUND(BM18/$A$3,2)</f>
        <v>0</v>
      </c>
      <c r="BO18" s="8"/>
      <c r="BP18" s="21">
        <f t="shared" ref="BP18:BP19" si="217">BN18-BO18</f>
        <v>0</v>
      </c>
      <c r="BQ18" s="7"/>
      <c r="BR18" s="7"/>
      <c r="BS18" s="8">
        <f t="shared" ref="BS18:BS19" si="218">BQ18+BR18</f>
        <v>0</v>
      </c>
      <c r="BT18" s="11">
        <f>ROUND(BS18/$A$3,2)</f>
        <v>0</v>
      </c>
      <c r="BU18" s="8"/>
      <c r="BV18" s="21">
        <f t="shared" ref="BV18:BV19" si="219">BT18-BU18</f>
        <v>0</v>
      </c>
      <c r="BW18" s="7"/>
      <c r="BX18" s="7"/>
      <c r="BY18" s="8">
        <f t="shared" ref="BY18:BY19" si="220">BW18+BX18</f>
        <v>0</v>
      </c>
      <c r="BZ18" s="11">
        <f>ROUND(BY18/$A$3,2)</f>
        <v>0</v>
      </c>
      <c r="CA18" s="8"/>
      <c r="CB18" s="21">
        <f t="shared" ref="CB18:CB19" si="221">BZ18-CA18</f>
        <v>0</v>
      </c>
      <c r="CC18" s="7"/>
      <c r="CD18" s="7"/>
      <c r="CE18" s="8">
        <f t="shared" ref="CE18:CE19" si="222">CC18+CD18</f>
        <v>0</v>
      </c>
      <c r="CF18" s="11">
        <f>ROUND(CE18/$A$3,2)</f>
        <v>0</v>
      </c>
      <c r="CG18" s="8"/>
      <c r="CH18" s="21">
        <f t="shared" ref="CH18:CH19" si="223">CF18-CG18</f>
        <v>0</v>
      </c>
      <c r="CI18" s="7"/>
      <c r="CJ18" s="7"/>
      <c r="CK18" s="8">
        <f t="shared" ref="CK18:CK19" si="224">CI18+CJ18</f>
        <v>0</v>
      </c>
      <c r="CL18" s="26">
        <f t="shared" ref="CL18:CL19" si="225">ROUND(CK18/$A$3*2,2)</f>
        <v>0</v>
      </c>
      <c r="CM18" s="8"/>
      <c r="CN18" s="21">
        <f t="shared" ref="CN18:CN19" si="226">CL18-CM18</f>
        <v>0</v>
      </c>
      <c r="CO18" s="7"/>
      <c r="CP18" s="7"/>
      <c r="CQ18" s="8">
        <f t="shared" ref="CQ18:CQ19" si="227">CO18+CP18</f>
        <v>0</v>
      </c>
      <c r="CR18" s="11">
        <f>ROUND(CQ18/$A$3,2)</f>
        <v>0</v>
      </c>
      <c r="CS18" s="8"/>
      <c r="CT18" s="21">
        <f t="shared" ref="CT18:CT19" si="228">CR18-CS18</f>
        <v>0</v>
      </c>
      <c r="CU18" s="7"/>
      <c r="CV18" s="7"/>
      <c r="CW18" s="8">
        <f t="shared" ref="CW18:CW19" si="229">CU18+CV18</f>
        <v>0</v>
      </c>
      <c r="CX18" s="11">
        <f>ROUND(CW18/$A$3,2)</f>
        <v>0</v>
      </c>
      <c r="CY18" s="8"/>
      <c r="CZ18" s="21">
        <f t="shared" ref="CZ18:CZ19" si="230">CX18-CY18</f>
        <v>0</v>
      </c>
      <c r="DA18" s="7"/>
      <c r="DB18" s="7"/>
      <c r="DC18" s="8">
        <f t="shared" ref="DC18:DC19" si="231">DA18+DB18</f>
        <v>0</v>
      </c>
      <c r="DD18" s="11">
        <f>ROUND(DC18/$A$3,2)</f>
        <v>0</v>
      </c>
      <c r="DE18" s="8"/>
      <c r="DF18" s="21">
        <f t="shared" ref="DF18:DF19" si="232">DD18-DE18</f>
        <v>0</v>
      </c>
      <c r="DG18" s="7"/>
      <c r="DH18" s="7"/>
      <c r="DI18" s="8">
        <f t="shared" ref="DI18:DI19" si="233">DG18+DH18</f>
        <v>0</v>
      </c>
      <c r="DJ18" s="11">
        <f>ROUND(DI18/$A$3,2)</f>
        <v>0</v>
      </c>
      <c r="DK18" s="8"/>
      <c r="DL18" s="21">
        <f t="shared" ref="DL18:DL19" si="234">DJ18-DK18</f>
        <v>0</v>
      </c>
      <c r="DM18" s="8"/>
      <c r="DN18" s="11">
        <f t="shared" ref="DN18:DN19" si="235">ROUND(DM18/$A$3,2)</f>
        <v>0</v>
      </c>
      <c r="DO18" s="8"/>
      <c r="DP18" s="21">
        <f t="shared" ref="DP18:DP19" si="236">DN18-DO18</f>
        <v>0</v>
      </c>
      <c r="DQ18" s="8"/>
      <c r="DR18" s="11">
        <f t="shared" si="165"/>
        <v>0</v>
      </c>
      <c r="DS18" s="8"/>
      <c r="DT18" s="38">
        <f t="shared" ref="DT18:DT19" si="237">DR18-DS18</f>
        <v>0</v>
      </c>
      <c r="DU18" s="41"/>
      <c r="DV18" s="11">
        <f t="shared" si="167"/>
        <v>0</v>
      </c>
      <c r="DW18" s="8"/>
      <c r="DX18" s="42">
        <f t="shared" ref="DX18:DX19" si="238">DV18-DW18</f>
        <v>0</v>
      </c>
      <c r="DY18" s="9"/>
    </row>
    <row r="19" spans="1:131" s="10" customFormat="1" ht="30" customHeight="1" x14ac:dyDescent="0.3">
      <c r="A19" s="13" t="s">
        <v>25</v>
      </c>
      <c r="B19" s="6"/>
      <c r="C19" s="7"/>
      <c r="D19" s="7"/>
      <c r="E19" s="8"/>
      <c r="F19" s="11"/>
      <c r="G19" s="7"/>
      <c r="H19" s="21"/>
      <c r="I19" s="7"/>
      <c r="J19" s="7"/>
      <c r="K19" s="8">
        <f t="shared" si="193"/>
        <v>0</v>
      </c>
      <c r="L19" s="11">
        <f>ROUND(K19/$A$3,2)</f>
        <v>0</v>
      </c>
      <c r="M19" s="7"/>
      <c r="N19" s="21">
        <f t="shared" si="194"/>
        <v>0</v>
      </c>
      <c r="O19" s="7"/>
      <c r="P19" s="7"/>
      <c r="Q19" s="8">
        <f t="shared" si="195"/>
        <v>0</v>
      </c>
      <c r="R19" s="26">
        <f t="shared" si="126"/>
        <v>0</v>
      </c>
      <c r="S19" s="7"/>
      <c r="T19" s="21">
        <f t="shared" si="196"/>
        <v>0</v>
      </c>
      <c r="U19" s="7"/>
      <c r="V19" s="7"/>
      <c r="W19" s="8">
        <f t="shared" si="197"/>
        <v>0</v>
      </c>
      <c r="X19" s="26">
        <f t="shared" si="198"/>
        <v>0</v>
      </c>
      <c r="Y19" s="7"/>
      <c r="Z19" s="21">
        <f t="shared" si="199"/>
        <v>0</v>
      </c>
      <c r="AA19" s="7"/>
      <c r="AB19" s="7"/>
      <c r="AC19" s="8">
        <f t="shared" si="200"/>
        <v>0</v>
      </c>
      <c r="AD19" s="26">
        <f t="shared" si="201"/>
        <v>0</v>
      </c>
      <c r="AE19" s="7"/>
      <c r="AF19" s="21">
        <f t="shared" si="202"/>
        <v>0</v>
      </c>
      <c r="AG19" s="7"/>
      <c r="AH19" s="7"/>
      <c r="AI19" s="8">
        <f t="shared" si="203"/>
        <v>0</v>
      </c>
      <c r="AJ19" s="26">
        <f t="shared" si="204"/>
        <v>0</v>
      </c>
      <c r="AK19" s="7"/>
      <c r="AL19" s="21">
        <f t="shared" si="205"/>
        <v>0</v>
      </c>
      <c r="AM19" s="7"/>
      <c r="AN19" s="7"/>
      <c r="AO19" s="8">
        <f t="shared" si="206"/>
        <v>0</v>
      </c>
      <c r="AP19" s="26">
        <f t="shared" si="207"/>
        <v>0</v>
      </c>
      <c r="AQ19" s="7"/>
      <c r="AR19" s="21">
        <f t="shared" si="208"/>
        <v>0</v>
      </c>
      <c r="AS19" s="7"/>
      <c r="AT19" s="7"/>
      <c r="AU19" s="8">
        <f t="shared" si="209"/>
        <v>0</v>
      </c>
      <c r="AV19" s="11">
        <f>ROUND(AU19/$A$3,2)</f>
        <v>0</v>
      </c>
      <c r="AW19" s="7"/>
      <c r="AX19" s="21">
        <f t="shared" si="210"/>
        <v>0</v>
      </c>
      <c r="AY19" s="7"/>
      <c r="AZ19" s="7"/>
      <c r="BA19" s="8">
        <f t="shared" si="211"/>
        <v>0</v>
      </c>
      <c r="BB19" s="26">
        <f t="shared" si="212"/>
        <v>0</v>
      </c>
      <c r="BC19" s="7"/>
      <c r="BD19" s="21">
        <f t="shared" si="213"/>
        <v>0</v>
      </c>
      <c r="BE19" s="7"/>
      <c r="BF19" s="7"/>
      <c r="BG19" s="8">
        <f t="shared" si="214"/>
        <v>0</v>
      </c>
      <c r="BH19" s="11">
        <f>ROUND(BG19/$A$3,2)</f>
        <v>0</v>
      </c>
      <c r="BI19" s="7"/>
      <c r="BJ19" s="21">
        <f t="shared" si="215"/>
        <v>0</v>
      </c>
      <c r="BK19" s="7"/>
      <c r="BL19" s="7"/>
      <c r="BM19" s="8">
        <f t="shared" si="216"/>
        <v>0</v>
      </c>
      <c r="BN19" s="11">
        <f>ROUND(BM19/$A$3,2)</f>
        <v>0</v>
      </c>
      <c r="BO19" s="7"/>
      <c r="BP19" s="21">
        <f t="shared" si="217"/>
        <v>0</v>
      </c>
      <c r="BQ19" s="7"/>
      <c r="BR19" s="7"/>
      <c r="BS19" s="8">
        <f t="shared" si="218"/>
        <v>0</v>
      </c>
      <c r="BT19" s="11">
        <f>ROUND(BS19/$A$3,2)</f>
        <v>0</v>
      </c>
      <c r="BU19" s="7"/>
      <c r="BV19" s="21">
        <f t="shared" si="219"/>
        <v>0</v>
      </c>
      <c r="BW19" s="7"/>
      <c r="BX19" s="7"/>
      <c r="BY19" s="8">
        <f t="shared" si="220"/>
        <v>0</v>
      </c>
      <c r="BZ19" s="11">
        <f>ROUND(BY19/$A$3,2)</f>
        <v>0</v>
      </c>
      <c r="CA19" s="7"/>
      <c r="CB19" s="21">
        <f t="shared" si="221"/>
        <v>0</v>
      </c>
      <c r="CC19" s="7"/>
      <c r="CD19" s="7"/>
      <c r="CE19" s="8">
        <f t="shared" si="222"/>
        <v>0</v>
      </c>
      <c r="CF19" s="11">
        <f>ROUND(CE19/$A$3,2)</f>
        <v>0</v>
      </c>
      <c r="CG19" s="7"/>
      <c r="CH19" s="21">
        <f t="shared" si="223"/>
        <v>0</v>
      </c>
      <c r="CI19" s="7"/>
      <c r="CJ19" s="7"/>
      <c r="CK19" s="8">
        <f t="shared" si="224"/>
        <v>0</v>
      </c>
      <c r="CL19" s="26">
        <f t="shared" si="225"/>
        <v>0</v>
      </c>
      <c r="CM19" s="7"/>
      <c r="CN19" s="21">
        <f t="shared" si="226"/>
        <v>0</v>
      </c>
      <c r="CO19" s="7"/>
      <c r="CP19" s="7"/>
      <c r="CQ19" s="8">
        <f t="shared" si="227"/>
        <v>0</v>
      </c>
      <c r="CR19" s="11">
        <f>ROUND(CQ19/$A$3,2)</f>
        <v>0</v>
      </c>
      <c r="CS19" s="7"/>
      <c r="CT19" s="21">
        <f t="shared" si="228"/>
        <v>0</v>
      </c>
      <c r="CU19" s="7"/>
      <c r="CV19" s="7"/>
      <c r="CW19" s="8">
        <f t="shared" si="229"/>
        <v>0</v>
      </c>
      <c r="CX19" s="11">
        <f>ROUND(CW19/$A$3,2)</f>
        <v>0</v>
      </c>
      <c r="CY19" s="7"/>
      <c r="CZ19" s="21">
        <f t="shared" si="230"/>
        <v>0</v>
      </c>
      <c r="DA19" s="7"/>
      <c r="DB19" s="7"/>
      <c r="DC19" s="8">
        <f t="shared" si="231"/>
        <v>0</v>
      </c>
      <c r="DD19" s="11">
        <f>ROUND(DC19/$A$3,2)</f>
        <v>0</v>
      </c>
      <c r="DE19" s="7"/>
      <c r="DF19" s="21">
        <f t="shared" si="232"/>
        <v>0</v>
      </c>
      <c r="DG19" s="7"/>
      <c r="DH19" s="7"/>
      <c r="DI19" s="8">
        <f t="shared" si="233"/>
        <v>0</v>
      </c>
      <c r="DJ19" s="11">
        <f>ROUND(DI19/$A$3,2)</f>
        <v>0</v>
      </c>
      <c r="DK19" s="7"/>
      <c r="DL19" s="21">
        <f t="shared" si="234"/>
        <v>0</v>
      </c>
      <c r="DM19" s="8"/>
      <c r="DN19" s="11">
        <f t="shared" si="235"/>
        <v>0</v>
      </c>
      <c r="DO19" s="7"/>
      <c r="DP19" s="21">
        <f t="shared" si="236"/>
        <v>0</v>
      </c>
      <c r="DQ19" s="8"/>
      <c r="DR19" s="11">
        <f t="shared" si="165"/>
        <v>0</v>
      </c>
      <c r="DS19" s="7"/>
      <c r="DT19" s="38">
        <f t="shared" si="237"/>
        <v>0</v>
      </c>
      <c r="DU19" s="41"/>
      <c r="DV19" s="11">
        <f t="shared" si="167"/>
        <v>0</v>
      </c>
      <c r="DW19" s="7"/>
      <c r="DX19" s="42">
        <f t="shared" si="238"/>
        <v>0</v>
      </c>
      <c r="DY19" s="9"/>
    </row>
    <row r="20" spans="1:131" s="10" customFormat="1" ht="34.200000000000003" customHeight="1" thickBot="1" x14ac:dyDescent="0.35">
      <c r="A20" s="14" t="s">
        <v>46</v>
      </c>
      <c r="B20" s="31">
        <f>SUM(B18:B19)</f>
        <v>0</v>
      </c>
      <c r="C20" s="31"/>
      <c r="D20" s="31"/>
      <c r="E20" s="31"/>
      <c r="F20" s="31"/>
      <c r="G20" s="31"/>
      <c r="H20" s="31"/>
      <c r="I20" s="31">
        <f t="shared" ref="I20:BT20" si="239">SUM(I18:I19)</f>
        <v>0</v>
      </c>
      <c r="J20" s="31">
        <f t="shared" si="239"/>
        <v>0</v>
      </c>
      <c r="K20" s="31">
        <f t="shared" si="239"/>
        <v>0</v>
      </c>
      <c r="L20" s="31">
        <f t="shared" si="239"/>
        <v>0</v>
      </c>
      <c r="M20" s="31">
        <f t="shared" si="239"/>
        <v>0</v>
      </c>
      <c r="N20" s="31">
        <f t="shared" si="239"/>
        <v>0</v>
      </c>
      <c r="O20" s="31">
        <f t="shared" si="239"/>
        <v>0</v>
      </c>
      <c r="P20" s="31">
        <f t="shared" si="239"/>
        <v>0</v>
      </c>
      <c r="Q20" s="31">
        <f t="shared" si="239"/>
        <v>0</v>
      </c>
      <c r="R20" s="31">
        <f t="shared" si="239"/>
        <v>0</v>
      </c>
      <c r="S20" s="31">
        <f t="shared" si="239"/>
        <v>0</v>
      </c>
      <c r="T20" s="31">
        <f t="shared" si="239"/>
        <v>0</v>
      </c>
      <c r="U20" s="31">
        <f t="shared" si="239"/>
        <v>0</v>
      </c>
      <c r="V20" s="31">
        <f t="shared" si="239"/>
        <v>0</v>
      </c>
      <c r="W20" s="31">
        <f t="shared" si="239"/>
        <v>0</v>
      </c>
      <c r="X20" s="31">
        <f t="shared" si="239"/>
        <v>0</v>
      </c>
      <c r="Y20" s="31">
        <f t="shared" si="239"/>
        <v>0</v>
      </c>
      <c r="Z20" s="31">
        <f t="shared" si="239"/>
        <v>0</v>
      </c>
      <c r="AA20" s="31">
        <f t="shared" si="239"/>
        <v>0</v>
      </c>
      <c r="AB20" s="31">
        <f t="shared" si="239"/>
        <v>0</v>
      </c>
      <c r="AC20" s="31">
        <f t="shared" si="239"/>
        <v>0</v>
      </c>
      <c r="AD20" s="31">
        <f t="shared" si="239"/>
        <v>0</v>
      </c>
      <c r="AE20" s="31">
        <f t="shared" si="239"/>
        <v>0</v>
      </c>
      <c r="AF20" s="31">
        <f t="shared" si="239"/>
        <v>0</v>
      </c>
      <c r="AG20" s="31">
        <f t="shared" si="239"/>
        <v>0</v>
      </c>
      <c r="AH20" s="31">
        <f t="shared" si="239"/>
        <v>0</v>
      </c>
      <c r="AI20" s="31">
        <f t="shared" si="239"/>
        <v>0</v>
      </c>
      <c r="AJ20" s="31">
        <f t="shared" si="239"/>
        <v>0</v>
      </c>
      <c r="AK20" s="31">
        <f t="shared" si="239"/>
        <v>0</v>
      </c>
      <c r="AL20" s="31">
        <f t="shared" si="239"/>
        <v>0</v>
      </c>
      <c r="AM20" s="31">
        <f t="shared" si="239"/>
        <v>0</v>
      </c>
      <c r="AN20" s="31">
        <f t="shared" si="239"/>
        <v>0</v>
      </c>
      <c r="AO20" s="31">
        <f t="shared" si="239"/>
        <v>0</v>
      </c>
      <c r="AP20" s="31">
        <f t="shared" si="239"/>
        <v>0</v>
      </c>
      <c r="AQ20" s="31">
        <f t="shared" si="239"/>
        <v>0</v>
      </c>
      <c r="AR20" s="31">
        <f t="shared" si="239"/>
        <v>0</v>
      </c>
      <c r="AS20" s="31">
        <f t="shared" si="239"/>
        <v>0</v>
      </c>
      <c r="AT20" s="31">
        <f t="shared" si="239"/>
        <v>0</v>
      </c>
      <c r="AU20" s="31">
        <f t="shared" si="239"/>
        <v>0</v>
      </c>
      <c r="AV20" s="31">
        <f t="shared" si="239"/>
        <v>0</v>
      </c>
      <c r="AW20" s="31">
        <f t="shared" si="239"/>
        <v>0</v>
      </c>
      <c r="AX20" s="31">
        <f t="shared" si="239"/>
        <v>0</v>
      </c>
      <c r="AY20" s="31">
        <f t="shared" si="239"/>
        <v>0</v>
      </c>
      <c r="AZ20" s="31">
        <f t="shared" si="239"/>
        <v>0</v>
      </c>
      <c r="BA20" s="31">
        <f t="shared" si="239"/>
        <v>0</v>
      </c>
      <c r="BB20" s="31">
        <f t="shared" si="239"/>
        <v>0</v>
      </c>
      <c r="BC20" s="31">
        <f t="shared" si="239"/>
        <v>0</v>
      </c>
      <c r="BD20" s="31">
        <f t="shared" si="239"/>
        <v>0</v>
      </c>
      <c r="BE20" s="31">
        <f t="shared" si="239"/>
        <v>0</v>
      </c>
      <c r="BF20" s="31">
        <f t="shared" si="239"/>
        <v>0</v>
      </c>
      <c r="BG20" s="31">
        <f t="shared" si="239"/>
        <v>0</v>
      </c>
      <c r="BH20" s="31">
        <f t="shared" si="239"/>
        <v>0</v>
      </c>
      <c r="BI20" s="31">
        <f t="shared" si="239"/>
        <v>0</v>
      </c>
      <c r="BJ20" s="31">
        <f t="shared" si="239"/>
        <v>0</v>
      </c>
      <c r="BK20" s="31">
        <f t="shared" si="239"/>
        <v>0</v>
      </c>
      <c r="BL20" s="31">
        <f t="shared" si="239"/>
        <v>0</v>
      </c>
      <c r="BM20" s="31">
        <f t="shared" si="239"/>
        <v>0</v>
      </c>
      <c r="BN20" s="31">
        <f t="shared" si="239"/>
        <v>0</v>
      </c>
      <c r="BO20" s="31">
        <f t="shared" si="239"/>
        <v>0</v>
      </c>
      <c r="BP20" s="31">
        <f t="shared" si="239"/>
        <v>0</v>
      </c>
      <c r="BQ20" s="31">
        <f t="shared" si="239"/>
        <v>0</v>
      </c>
      <c r="BR20" s="31">
        <f t="shared" si="239"/>
        <v>0</v>
      </c>
      <c r="BS20" s="31">
        <f t="shared" si="239"/>
        <v>0</v>
      </c>
      <c r="BT20" s="31">
        <f t="shared" si="239"/>
        <v>0</v>
      </c>
      <c r="BU20" s="31">
        <f t="shared" ref="BU20:DX20" si="240">SUM(BU18:BU19)</f>
        <v>0</v>
      </c>
      <c r="BV20" s="31">
        <f t="shared" si="240"/>
        <v>0</v>
      </c>
      <c r="BW20" s="31">
        <f t="shared" si="240"/>
        <v>0</v>
      </c>
      <c r="BX20" s="31">
        <f t="shared" si="240"/>
        <v>0</v>
      </c>
      <c r="BY20" s="31">
        <f t="shared" si="240"/>
        <v>0</v>
      </c>
      <c r="BZ20" s="31">
        <f t="shared" si="240"/>
        <v>0</v>
      </c>
      <c r="CA20" s="31">
        <f t="shared" si="240"/>
        <v>0</v>
      </c>
      <c r="CB20" s="31">
        <f t="shared" si="240"/>
        <v>0</v>
      </c>
      <c r="CC20" s="31">
        <f t="shared" si="240"/>
        <v>0</v>
      </c>
      <c r="CD20" s="31">
        <f t="shared" si="240"/>
        <v>0</v>
      </c>
      <c r="CE20" s="31">
        <f t="shared" si="240"/>
        <v>0</v>
      </c>
      <c r="CF20" s="31">
        <f t="shared" si="240"/>
        <v>0</v>
      </c>
      <c r="CG20" s="31">
        <f t="shared" si="240"/>
        <v>0</v>
      </c>
      <c r="CH20" s="31">
        <f t="shared" si="240"/>
        <v>0</v>
      </c>
      <c r="CI20" s="31">
        <f t="shared" si="240"/>
        <v>0</v>
      </c>
      <c r="CJ20" s="31">
        <f t="shared" si="240"/>
        <v>0</v>
      </c>
      <c r="CK20" s="31">
        <f t="shared" si="240"/>
        <v>0</v>
      </c>
      <c r="CL20" s="31">
        <f t="shared" si="240"/>
        <v>0</v>
      </c>
      <c r="CM20" s="31">
        <f t="shared" si="240"/>
        <v>0</v>
      </c>
      <c r="CN20" s="31">
        <f t="shared" si="240"/>
        <v>0</v>
      </c>
      <c r="CO20" s="31">
        <f t="shared" si="240"/>
        <v>0</v>
      </c>
      <c r="CP20" s="31">
        <f t="shared" si="240"/>
        <v>0</v>
      </c>
      <c r="CQ20" s="31">
        <f t="shared" si="240"/>
        <v>0</v>
      </c>
      <c r="CR20" s="31">
        <f t="shared" si="240"/>
        <v>0</v>
      </c>
      <c r="CS20" s="31">
        <f t="shared" si="240"/>
        <v>0</v>
      </c>
      <c r="CT20" s="31">
        <f t="shared" si="240"/>
        <v>0</v>
      </c>
      <c r="CU20" s="31">
        <f t="shared" si="240"/>
        <v>0</v>
      </c>
      <c r="CV20" s="31">
        <f t="shared" si="240"/>
        <v>0</v>
      </c>
      <c r="CW20" s="31">
        <f t="shared" si="240"/>
        <v>0</v>
      </c>
      <c r="CX20" s="31">
        <f t="shared" si="240"/>
        <v>0</v>
      </c>
      <c r="CY20" s="31">
        <f t="shared" si="240"/>
        <v>0</v>
      </c>
      <c r="CZ20" s="31">
        <f t="shared" si="240"/>
        <v>0</v>
      </c>
      <c r="DA20" s="31">
        <f t="shared" si="240"/>
        <v>0</v>
      </c>
      <c r="DB20" s="31">
        <f t="shared" si="240"/>
        <v>0</v>
      </c>
      <c r="DC20" s="31">
        <f t="shared" si="240"/>
        <v>0</v>
      </c>
      <c r="DD20" s="31">
        <f t="shared" si="240"/>
        <v>0</v>
      </c>
      <c r="DE20" s="31">
        <f t="shared" si="240"/>
        <v>0</v>
      </c>
      <c r="DF20" s="31">
        <f t="shared" si="240"/>
        <v>0</v>
      </c>
      <c r="DG20" s="31">
        <f t="shared" si="240"/>
        <v>0</v>
      </c>
      <c r="DH20" s="31">
        <f t="shared" si="240"/>
        <v>0</v>
      </c>
      <c r="DI20" s="31">
        <f t="shared" si="240"/>
        <v>0</v>
      </c>
      <c r="DJ20" s="31">
        <f t="shared" si="240"/>
        <v>0</v>
      </c>
      <c r="DK20" s="31">
        <f t="shared" si="240"/>
        <v>0</v>
      </c>
      <c r="DL20" s="31">
        <f t="shared" si="240"/>
        <v>0</v>
      </c>
      <c r="DM20" s="31">
        <f t="shared" ref="DM20" si="241">SUM(DM18:DM19)</f>
        <v>0</v>
      </c>
      <c r="DN20" s="31">
        <f t="shared" ref="DN20" si="242">SUM(DN18:DN19)</f>
        <v>0</v>
      </c>
      <c r="DO20" s="31">
        <f t="shared" ref="DO20" si="243">SUM(DO18:DO19)</f>
        <v>0</v>
      </c>
      <c r="DP20" s="31">
        <f t="shared" ref="DP20" si="244">SUM(DP18:DP19)</f>
        <v>0</v>
      </c>
      <c r="DQ20" s="31">
        <f t="shared" si="240"/>
        <v>0</v>
      </c>
      <c r="DR20" s="31">
        <f t="shared" si="240"/>
        <v>0</v>
      </c>
      <c r="DS20" s="31">
        <f t="shared" si="240"/>
        <v>0</v>
      </c>
      <c r="DT20" s="45">
        <f t="shared" si="240"/>
        <v>0</v>
      </c>
      <c r="DU20" s="46">
        <f t="shared" si="240"/>
        <v>0</v>
      </c>
      <c r="DV20" s="31">
        <f t="shared" si="240"/>
        <v>0</v>
      </c>
      <c r="DW20" s="31">
        <f t="shared" si="240"/>
        <v>0</v>
      </c>
      <c r="DX20" s="47">
        <f t="shared" si="240"/>
        <v>0</v>
      </c>
    </row>
    <row r="21" spans="1:131" s="27" customFormat="1" ht="30" customHeight="1" thickBot="1" x14ac:dyDescent="0.35">
      <c r="A21" s="48" t="s">
        <v>45</v>
      </c>
      <c r="B21" s="49">
        <f>B11+B17+B20</f>
        <v>0</v>
      </c>
      <c r="C21" s="49">
        <f t="shared" ref="C21:BN21" si="245">C11+C17+C20</f>
        <v>0</v>
      </c>
      <c r="D21" s="49">
        <f t="shared" si="245"/>
        <v>0</v>
      </c>
      <c r="E21" s="49">
        <f t="shared" si="245"/>
        <v>0</v>
      </c>
      <c r="F21" s="49">
        <f t="shared" si="245"/>
        <v>0</v>
      </c>
      <c r="G21" s="49">
        <f t="shared" si="245"/>
        <v>0</v>
      </c>
      <c r="H21" s="49">
        <f t="shared" si="245"/>
        <v>0</v>
      </c>
      <c r="I21" s="49">
        <f t="shared" si="245"/>
        <v>0</v>
      </c>
      <c r="J21" s="49">
        <f t="shared" si="245"/>
        <v>0</v>
      </c>
      <c r="K21" s="49">
        <f t="shared" si="245"/>
        <v>0</v>
      </c>
      <c r="L21" s="49">
        <f t="shared" si="245"/>
        <v>0</v>
      </c>
      <c r="M21" s="49">
        <f t="shared" si="245"/>
        <v>0</v>
      </c>
      <c r="N21" s="49">
        <f t="shared" si="245"/>
        <v>0</v>
      </c>
      <c r="O21" s="49">
        <f t="shared" si="245"/>
        <v>0</v>
      </c>
      <c r="P21" s="49">
        <f t="shared" si="245"/>
        <v>0</v>
      </c>
      <c r="Q21" s="49">
        <f t="shared" si="245"/>
        <v>0</v>
      </c>
      <c r="R21" s="49">
        <f t="shared" si="245"/>
        <v>0</v>
      </c>
      <c r="S21" s="49">
        <f t="shared" si="245"/>
        <v>0</v>
      </c>
      <c r="T21" s="49">
        <f t="shared" si="245"/>
        <v>0</v>
      </c>
      <c r="U21" s="49">
        <f t="shared" si="245"/>
        <v>0</v>
      </c>
      <c r="V21" s="49">
        <f t="shared" si="245"/>
        <v>0</v>
      </c>
      <c r="W21" s="49">
        <f t="shared" si="245"/>
        <v>0</v>
      </c>
      <c r="X21" s="49">
        <f t="shared" si="245"/>
        <v>0</v>
      </c>
      <c r="Y21" s="49">
        <f t="shared" si="245"/>
        <v>0</v>
      </c>
      <c r="Z21" s="49">
        <f t="shared" si="245"/>
        <v>0</v>
      </c>
      <c r="AA21" s="49">
        <f t="shared" si="245"/>
        <v>0</v>
      </c>
      <c r="AB21" s="49">
        <f t="shared" si="245"/>
        <v>0</v>
      </c>
      <c r="AC21" s="49">
        <f t="shared" si="245"/>
        <v>0</v>
      </c>
      <c r="AD21" s="49">
        <f t="shared" si="245"/>
        <v>0</v>
      </c>
      <c r="AE21" s="49">
        <f t="shared" si="245"/>
        <v>0</v>
      </c>
      <c r="AF21" s="49">
        <f t="shared" si="245"/>
        <v>0</v>
      </c>
      <c r="AG21" s="49">
        <f t="shared" si="245"/>
        <v>0</v>
      </c>
      <c r="AH21" s="49">
        <f t="shared" si="245"/>
        <v>0</v>
      </c>
      <c r="AI21" s="49">
        <f t="shared" si="245"/>
        <v>0</v>
      </c>
      <c r="AJ21" s="49">
        <f t="shared" si="245"/>
        <v>0</v>
      </c>
      <c r="AK21" s="49">
        <f t="shared" si="245"/>
        <v>0</v>
      </c>
      <c r="AL21" s="49">
        <f t="shared" si="245"/>
        <v>0</v>
      </c>
      <c r="AM21" s="49">
        <f t="shared" si="245"/>
        <v>0</v>
      </c>
      <c r="AN21" s="49">
        <f t="shared" si="245"/>
        <v>0</v>
      </c>
      <c r="AO21" s="49">
        <f t="shared" si="245"/>
        <v>0</v>
      </c>
      <c r="AP21" s="49">
        <f t="shared" si="245"/>
        <v>0</v>
      </c>
      <c r="AQ21" s="49">
        <f t="shared" si="245"/>
        <v>0</v>
      </c>
      <c r="AR21" s="49">
        <f t="shared" si="245"/>
        <v>0</v>
      </c>
      <c r="AS21" s="49">
        <f t="shared" si="245"/>
        <v>0</v>
      </c>
      <c r="AT21" s="49">
        <f t="shared" si="245"/>
        <v>0</v>
      </c>
      <c r="AU21" s="49">
        <f t="shared" si="245"/>
        <v>0</v>
      </c>
      <c r="AV21" s="49">
        <f t="shared" si="245"/>
        <v>0</v>
      </c>
      <c r="AW21" s="49">
        <f t="shared" si="245"/>
        <v>0</v>
      </c>
      <c r="AX21" s="49">
        <f t="shared" si="245"/>
        <v>0</v>
      </c>
      <c r="AY21" s="49">
        <f t="shared" si="245"/>
        <v>0</v>
      </c>
      <c r="AZ21" s="49">
        <f t="shared" si="245"/>
        <v>0</v>
      </c>
      <c r="BA21" s="49">
        <f t="shared" si="245"/>
        <v>0</v>
      </c>
      <c r="BB21" s="49">
        <f t="shared" si="245"/>
        <v>0</v>
      </c>
      <c r="BC21" s="49">
        <f t="shared" si="245"/>
        <v>0</v>
      </c>
      <c r="BD21" s="49">
        <f t="shared" si="245"/>
        <v>0</v>
      </c>
      <c r="BE21" s="49">
        <f t="shared" si="245"/>
        <v>0</v>
      </c>
      <c r="BF21" s="49">
        <f t="shared" si="245"/>
        <v>0</v>
      </c>
      <c r="BG21" s="49">
        <f t="shared" si="245"/>
        <v>0</v>
      </c>
      <c r="BH21" s="49">
        <f t="shared" si="245"/>
        <v>0</v>
      </c>
      <c r="BI21" s="49">
        <f t="shared" si="245"/>
        <v>0</v>
      </c>
      <c r="BJ21" s="49">
        <f t="shared" si="245"/>
        <v>0</v>
      </c>
      <c r="BK21" s="49">
        <f t="shared" si="245"/>
        <v>0</v>
      </c>
      <c r="BL21" s="49">
        <f t="shared" si="245"/>
        <v>0</v>
      </c>
      <c r="BM21" s="49">
        <f t="shared" si="245"/>
        <v>0</v>
      </c>
      <c r="BN21" s="49">
        <f t="shared" si="245"/>
        <v>0</v>
      </c>
      <c r="BO21" s="49">
        <f t="shared" ref="BO21:DX21" si="246">BO11+BO17+BO20</f>
        <v>0</v>
      </c>
      <c r="BP21" s="49">
        <f t="shared" si="246"/>
        <v>0</v>
      </c>
      <c r="BQ21" s="49">
        <f t="shared" si="246"/>
        <v>0</v>
      </c>
      <c r="BR21" s="49">
        <f t="shared" si="246"/>
        <v>0</v>
      </c>
      <c r="BS21" s="49">
        <f t="shared" si="246"/>
        <v>0</v>
      </c>
      <c r="BT21" s="49">
        <f t="shared" si="246"/>
        <v>0</v>
      </c>
      <c r="BU21" s="49">
        <f t="shared" si="246"/>
        <v>0</v>
      </c>
      <c r="BV21" s="49">
        <f t="shared" si="246"/>
        <v>0</v>
      </c>
      <c r="BW21" s="49">
        <f t="shared" si="246"/>
        <v>0</v>
      </c>
      <c r="BX21" s="49">
        <f t="shared" si="246"/>
        <v>0</v>
      </c>
      <c r="BY21" s="49">
        <f t="shared" si="246"/>
        <v>0</v>
      </c>
      <c r="BZ21" s="49">
        <f t="shared" si="246"/>
        <v>0</v>
      </c>
      <c r="CA21" s="49">
        <f t="shared" si="246"/>
        <v>0</v>
      </c>
      <c r="CB21" s="49">
        <f t="shared" si="246"/>
        <v>0</v>
      </c>
      <c r="CC21" s="49">
        <f t="shared" si="246"/>
        <v>0</v>
      </c>
      <c r="CD21" s="49">
        <f t="shared" si="246"/>
        <v>0</v>
      </c>
      <c r="CE21" s="49">
        <f t="shared" si="246"/>
        <v>0</v>
      </c>
      <c r="CF21" s="49">
        <f t="shared" si="246"/>
        <v>0</v>
      </c>
      <c r="CG21" s="49">
        <f t="shared" si="246"/>
        <v>0</v>
      </c>
      <c r="CH21" s="49">
        <f t="shared" si="246"/>
        <v>0</v>
      </c>
      <c r="CI21" s="49">
        <f t="shared" si="246"/>
        <v>0</v>
      </c>
      <c r="CJ21" s="49">
        <f t="shared" si="246"/>
        <v>0</v>
      </c>
      <c r="CK21" s="49">
        <f t="shared" si="246"/>
        <v>0</v>
      </c>
      <c r="CL21" s="49">
        <f t="shared" si="246"/>
        <v>0</v>
      </c>
      <c r="CM21" s="49">
        <f t="shared" si="246"/>
        <v>0</v>
      </c>
      <c r="CN21" s="49">
        <f t="shared" si="246"/>
        <v>0</v>
      </c>
      <c r="CO21" s="49">
        <f t="shared" si="246"/>
        <v>0</v>
      </c>
      <c r="CP21" s="49">
        <f t="shared" si="246"/>
        <v>0</v>
      </c>
      <c r="CQ21" s="49">
        <f t="shared" si="246"/>
        <v>0</v>
      </c>
      <c r="CR21" s="49">
        <f t="shared" si="246"/>
        <v>0</v>
      </c>
      <c r="CS21" s="49">
        <f t="shared" si="246"/>
        <v>0</v>
      </c>
      <c r="CT21" s="49">
        <f t="shared" si="246"/>
        <v>0</v>
      </c>
      <c r="CU21" s="49">
        <f t="shared" si="246"/>
        <v>0</v>
      </c>
      <c r="CV21" s="49">
        <f t="shared" si="246"/>
        <v>0</v>
      </c>
      <c r="CW21" s="49">
        <f t="shared" si="246"/>
        <v>0</v>
      </c>
      <c r="CX21" s="49">
        <f t="shared" si="246"/>
        <v>0</v>
      </c>
      <c r="CY21" s="49">
        <f t="shared" si="246"/>
        <v>0</v>
      </c>
      <c r="CZ21" s="49">
        <f t="shared" si="246"/>
        <v>0</v>
      </c>
      <c r="DA21" s="49">
        <f t="shared" si="246"/>
        <v>0</v>
      </c>
      <c r="DB21" s="49">
        <f t="shared" si="246"/>
        <v>0</v>
      </c>
      <c r="DC21" s="49">
        <f t="shared" si="246"/>
        <v>0</v>
      </c>
      <c r="DD21" s="49">
        <f t="shared" si="246"/>
        <v>0</v>
      </c>
      <c r="DE21" s="49">
        <f t="shared" si="246"/>
        <v>0</v>
      </c>
      <c r="DF21" s="49">
        <f t="shared" si="246"/>
        <v>0</v>
      </c>
      <c r="DG21" s="49">
        <f t="shared" si="246"/>
        <v>0</v>
      </c>
      <c r="DH21" s="49">
        <f t="shared" si="246"/>
        <v>0</v>
      </c>
      <c r="DI21" s="49">
        <f t="shared" si="246"/>
        <v>0</v>
      </c>
      <c r="DJ21" s="49">
        <f t="shared" si="246"/>
        <v>0</v>
      </c>
      <c r="DK21" s="49">
        <f t="shared" si="246"/>
        <v>0</v>
      </c>
      <c r="DL21" s="49">
        <f t="shared" si="246"/>
        <v>0</v>
      </c>
      <c r="DM21" s="49">
        <f t="shared" si="246"/>
        <v>0</v>
      </c>
      <c r="DN21" s="49">
        <f t="shared" si="246"/>
        <v>0</v>
      </c>
      <c r="DO21" s="49">
        <f t="shared" si="246"/>
        <v>0</v>
      </c>
      <c r="DP21" s="49">
        <f t="shared" si="246"/>
        <v>0</v>
      </c>
      <c r="DQ21" s="49">
        <f t="shared" si="246"/>
        <v>0</v>
      </c>
      <c r="DR21" s="49">
        <f t="shared" si="246"/>
        <v>0</v>
      </c>
      <c r="DS21" s="49">
        <f t="shared" si="246"/>
        <v>0</v>
      </c>
      <c r="DT21" s="50">
        <f t="shared" si="246"/>
        <v>0</v>
      </c>
      <c r="DU21" s="51">
        <f t="shared" si="246"/>
        <v>0</v>
      </c>
      <c r="DV21" s="49">
        <f t="shared" si="246"/>
        <v>0</v>
      </c>
      <c r="DW21" s="49">
        <f t="shared" si="246"/>
        <v>0</v>
      </c>
      <c r="DX21" s="52">
        <f t="shared" si="246"/>
        <v>0</v>
      </c>
    </row>
    <row r="22" spans="1:131" ht="31.2" customHeight="1" x14ac:dyDescent="0.3">
      <c r="A22" s="1"/>
      <c r="B22" s="1"/>
    </row>
    <row r="23" spans="1:131" x14ac:dyDescent="0.3">
      <c r="A23" s="1"/>
      <c r="B23" s="1"/>
    </row>
    <row r="24" spans="1:131" x14ac:dyDescent="0.3">
      <c r="A24" s="1"/>
      <c r="B24" s="1"/>
    </row>
    <row r="25" spans="1:131" x14ac:dyDescent="0.3">
      <c r="A25" s="1"/>
      <c r="B25" s="1"/>
    </row>
    <row r="26" spans="1:131" s="5" customFormat="1" x14ac:dyDescent="0.3">
      <c r="A26" s="1"/>
      <c r="B26" s="1"/>
      <c r="E26" s="16"/>
      <c r="K26" s="16"/>
      <c r="Q26" s="16"/>
      <c r="W26" s="16"/>
      <c r="AC26" s="16"/>
      <c r="AI26" s="16"/>
      <c r="AO26" s="16"/>
      <c r="AU26" s="16"/>
      <c r="BA26" s="16"/>
      <c r="BG26" s="16"/>
      <c r="BM26" s="16"/>
      <c r="BS26" s="16"/>
      <c r="BY26" s="16"/>
      <c r="CE26" s="16"/>
      <c r="CK26" s="16"/>
      <c r="CQ26" s="16"/>
      <c r="CW26" s="16"/>
      <c r="DC26" s="16"/>
      <c r="DI26" s="16"/>
      <c r="DM26" s="16"/>
      <c r="DQ26" s="16"/>
      <c r="DU26" s="16"/>
      <c r="DY26"/>
      <c r="DZ26"/>
      <c r="EA26"/>
    </row>
    <row r="27" spans="1:131" s="5" customFormat="1" x14ac:dyDescent="0.3">
      <c r="A27" s="1"/>
      <c r="B27" s="1"/>
      <c r="E27" s="16"/>
      <c r="K27" s="16"/>
      <c r="Q27" s="16"/>
      <c r="W27" s="16"/>
      <c r="AC27" s="16"/>
      <c r="AI27" s="16"/>
      <c r="AO27" s="16"/>
      <c r="AU27" s="16"/>
      <c r="BA27" s="16"/>
      <c r="BG27" s="16"/>
      <c r="BM27" s="16"/>
      <c r="BS27" s="16"/>
      <c r="BY27" s="16"/>
      <c r="CE27" s="16"/>
      <c r="CK27" s="16"/>
      <c r="CQ27" s="16"/>
      <c r="CW27" s="16"/>
      <c r="DC27" s="16"/>
      <c r="DI27" s="16"/>
      <c r="DM27" s="16"/>
      <c r="DQ27" s="16"/>
      <c r="DU27" s="16"/>
      <c r="DY27"/>
      <c r="DZ27"/>
      <c r="EA27"/>
    </row>
    <row r="28" spans="1:131" s="5" customFormat="1" x14ac:dyDescent="0.3">
      <c r="A28" s="1"/>
      <c r="B28" s="1"/>
      <c r="E28" s="16"/>
      <c r="K28" s="16"/>
      <c r="Q28" s="16"/>
      <c r="W28" s="16"/>
      <c r="AC28" s="16"/>
      <c r="AI28" s="16"/>
      <c r="AO28" s="16"/>
      <c r="AU28" s="16"/>
      <c r="BA28" s="16"/>
      <c r="BG28" s="16"/>
      <c r="BM28" s="16"/>
      <c r="BS28" s="16"/>
      <c r="BY28" s="16"/>
      <c r="CE28" s="16"/>
      <c r="CK28" s="16"/>
      <c r="CQ28" s="16"/>
      <c r="CW28" s="16"/>
      <c r="DC28" s="16"/>
      <c r="DI28" s="16"/>
      <c r="DM28" s="16"/>
      <c r="DQ28" s="16"/>
      <c r="DU28" s="16"/>
      <c r="DY28"/>
      <c r="DZ28"/>
      <c r="EA28"/>
    </row>
    <row r="29" spans="1:131" s="5" customFormat="1" x14ac:dyDescent="0.3">
      <c r="A29" s="1"/>
      <c r="B29" s="1"/>
      <c r="E29" s="16"/>
      <c r="K29" s="16"/>
      <c r="Q29" s="16"/>
      <c r="W29" s="16"/>
      <c r="AC29" s="16"/>
      <c r="AI29" s="16"/>
      <c r="AO29" s="16"/>
      <c r="AU29" s="16"/>
      <c r="BA29" s="16"/>
      <c r="BG29" s="16"/>
      <c r="BM29" s="16"/>
      <c r="BS29" s="16"/>
      <c r="BY29" s="16"/>
      <c r="CE29" s="16"/>
      <c r="CK29" s="16"/>
      <c r="CQ29" s="16"/>
      <c r="CW29" s="16"/>
      <c r="DC29" s="16"/>
      <c r="DI29" s="16"/>
      <c r="DM29" s="16"/>
      <c r="DQ29" s="16"/>
      <c r="DU29" s="16"/>
      <c r="DY29"/>
      <c r="DZ29"/>
      <c r="EA29"/>
    </row>
  </sheetData>
  <mergeCells count="113">
    <mergeCell ref="DT5:DT6"/>
    <mergeCell ref="DU5:DU6"/>
    <mergeCell ref="DV5:DV6"/>
    <mergeCell ref="DW5:DW6"/>
    <mergeCell ref="DX5:DX6"/>
    <mergeCell ref="C4:H4"/>
    <mergeCell ref="C5:E5"/>
    <mergeCell ref="F5:F6"/>
    <mergeCell ref="G5:G6"/>
    <mergeCell ref="H5:H6"/>
    <mergeCell ref="DJ5:DJ6"/>
    <mergeCell ref="DK5:DK6"/>
    <mergeCell ref="DL5:DL6"/>
    <mergeCell ref="DQ5:DQ6"/>
    <mergeCell ref="DR5:DR6"/>
    <mergeCell ref="DS5:DS6"/>
    <mergeCell ref="DM5:DM6"/>
    <mergeCell ref="DN5:DN6"/>
    <mergeCell ref="DO5:DO6"/>
    <mergeCell ref="DP5:DP6"/>
    <mergeCell ref="CZ5:CZ6"/>
    <mergeCell ref="DA5:DC5"/>
    <mergeCell ref="DD5:DD6"/>
    <mergeCell ref="DE5:DE6"/>
    <mergeCell ref="BU5:BU6"/>
    <mergeCell ref="BV5:BV6"/>
    <mergeCell ref="BW5:BY5"/>
    <mergeCell ref="DF5:DF6"/>
    <mergeCell ref="DG5:DI5"/>
    <mergeCell ref="CR5:CR6"/>
    <mergeCell ref="CS5:CS6"/>
    <mergeCell ref="CT5:CT6"/>
    <mergeCell ref="CU5:CW5"/>
    <mergeCell ref="CX5:CX6"/>
    <mergeCell ref="CY5:CY6"/>
    <mergeCell ref="CH5:CH6"/>
    <mergeCell ref="CI5:CK5"/>
    <mergeCell ref="CL5:CL6"/>
    <mergeCell ref="CM5:CM6"/>
    <mergeCell ref="CN5:CN6"/>
    <mergeCell ref="CO5:CQ5"/>
    <mergeCell ref="CU4:CZ4"/>
    <mergeCell ref="DA4:DF4"/>
    <mergeCell ref="DG4:DL4"/>
    <mergeCell ref="DQ4:DT4"/>
    <mergeCell ref="DM4:DP4"/>
    <mergeCell ref="AY4:BD4"/>
    <mergeCell ref="AP5:AP6"/>
    <mergeCell ref="AQ5:AQ6"/>
    <mergeCell ref="AR5:AR6"/>
    <mergeCell ref="AS5:AU5"/>
    <mergeCell ref="AV5:AV6"/>
    <mergeCell ref="AW5:AW6"/>
    <mergeCell ref="BH5:BH6"/>
    <mergeCell ref="BI5:BI6"/>
    <mergeCell ref="BJ5:BJ6"/>
    <mergeCell ref="BK5:BM5"/>
    <mergeCell ref="BN5:BN6"/>
    <mergeCell ref="BO5:BO6"/>
    <mergeCell ref="AX5:AX6"/>
    <mergeCell ref="AY5:BA5"/>
    <mergeCell ref="BB5:BB6"/>
    <mergeCell ref="BC5:BC6"/>
    <mergeCell ref="BD5:BD6"/>
    <mergeCell ref="BE5:BG5"/>
    <mergeCell ref="M5:M6"/>
    <mergeCell ref="N5:N6"/>
    <mergeCell ref="O5:Q5"/>
    <mergeCell ref="R5:R6"/>
    <mergeCell ref="S5:S6"/>
    <mergeCell ref="T5:T6"/>
    <mergeCell ref="U5:W5"/>
    <mergeCell ref="CI4:CN4"/>
    <mergeCell ref="CO4:CT4"/>
    <mergeCell ref="AF5:AF6"/>
    <mergeCell ref="AG5:AI5"/>
    <mergeCell ref="AJ5:AJ6"/>
    <mergeCell ref="AK5:AK6"/>
    <mergeCell ref="AL5:AL6"/>
    <mergeCell ref="AM5:AO5"/>
    <mergeCell ref="BZ5:BZ6"/>
    <mergeCell ref="CA5:CA6"/>
    <mergeCell ref="CB5:CB6"/>
    <mergeCell ref="CC5:CE5"/>
    <mergeCell ref="CF5:CF6"/>
    <mergeCell ref="CG5:CG6"/>
    <mergeCell ref="BP5:BP6"/>
    <mergeCell ref="BQ5:BS5"/>
    <mergeCell ref="BT5:BT6"/>
    <mergeCell ref="BE4:BJ4"/>
    <mergeCell ref="BK4:BP4"/>
    <mergeCell ref="BQ4:BV4"/>
    <mergeCell ref="BW4:CB4"/>
    <mergeCell ref="CC4:CH4"/>
    <mergeCell ref="B3:DX3"/>
    <mergeCell ref="A4:A6"/>
    <mergeCell ref="B4:B6"/>
    <mergeCell ref="I4:N4"/>
    <mergeCell ref="O4:T4"/>
    <mergeCell ref="U4:Z4"/>
    <mergeCell ref="AA4:AF4"/>
    <mergeCell ref="AG4:AL4"/>
    <mergeCell ref="AM4:AR4"/>
    <mergeCell ref="AS4:AX4"/>
    <mergeCell ref="X5:X6"/>
    <mergeCell ref="Y5:Y6"/>
    <mergeCell ref="Z5:Z6"/>
    <mergeCell ref="AA5:AC5"/>
    <mergeCell ref="AD5:AD6"/>
    <mergeCell ref="AE5:AE6"/>
    <mergeCell ref="DU4:DX4"/>
    <mergeCell ref="I5:K5"/>
    <mergeCell ref="L5:L6"/>
  </mergeCells>
  <pageMargins left="0.70866141732283472" right="0.70866141732283472" top="0.74803149606299213" bottom="0.74803149606299213" header="0.31496062992125984" footer="0.31496062992125984"/>
  <pageSetup paperSize="9" scale="57" orientation="landscape" verticalDpi="360" r:id="rId1"/>
  <colBreaks count="3" manualBreakCount="3">
    <brk id="32" max="20" man="1"/>
    <brk id="74" max="1048575" man="1"/>
    <brk id="1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G29"/>
  <sheetViews>
    <sheetView tabSelected="1" topLeftCell="A3" zoomScaleNormal="100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ED19" sqref="ED19"/>
    </sheetView>
  </sheetViews>
  <sheetFormatPr defaultRowHeight="14.4" x14ac:dyDescent="0.3"/>
  <cols>
    <col min="1" max="1" width="12.109375" customWidth="1"/>
    <col min="2" max="2" width="6.6640625" customWidth="1"/>
    <col min="3" max="3" width="5.109375" style="5" customWidth="1"/>
    <col min="4" max="4" width="5.6640625" style="5" customWidth="1"/>
    <col min="5" max="5" width="5.33203125" style="16" customWidth="1"/>
    <col min="6" max="6" width="6.109375" style="5" customWidth="1"/>
    <col min="7" max="7" width="7.88671875" style="5" customWidth="1"/>
    <col min="8" max="8" width="5.6640625" style="5" customWidth="1"/>
    <col min="9" max="9" width="5.109375" style="5" customWidth="1"/>
    <col min="10" max="10" width="5.6640625" style="5" customWidth="1"/>
    <col min="11" max="11" width="6" style="16" customWidth="1"/>
    <col min="12" max="12" width="6.109375" style="5" customWidth="1"/>
    <col min="13" max="13" width="5.44140625" style="5" customWidth="1"/>
    <col min="14" max="14" width="5.6640625" style="5" customWidth="1"/>
    <col min="15" max="15" width="5.109375" style="5" customWidth="1"/>
    <col min="16" max="16" width="5.6640625" style="5" customWidth="1"/>
    <col min="17" max="17" width="5.33203125" style="16" customWidth="1"/>
    <col min="18" max="18" width="6.109375" style="5" customWidth="1"/>
    <col min="19" max="19" width="5.44140625" style="5" customWidth="1"/>
    <col min="20" max="20" width="5.6640625" style="5" customWidth="1"/>
    <col min="21" max="21" width="5.109375" style="5" customWidth="1"/>
    <col min="22" max="22" width="5.6640625" style="5" customWidth="1"/>
    <col min="23" max="23" width="5.33203125" style="16" customWidth="1"/>
    <col min="24" max="24" width="6.109375" style="5" customWidth="1"/>
    <col min="25" max="25" width="6.5546875" style="5" customWidth="1"/>
    <col min="26" max="26" width="5.6640625" style="5" customWidth="1"/>
    <col min="27" max="27" width="5.109375" style="5" customWidth="1"/>
    <col min="28" max="28" width="5.6640625" style="5" customWidth="1"/>
    <col min="29" max="29" width="5.33203125" style="16" customWidth="1"/>
    <col min="30" max="30" width="6.109375" style="5" customWidth="1"/>
    <col min="31" max="31" width="5.44140625" style="5" customWidth="1"/>
    <col min="32" max="32" width="5.6640625" style="5" customWidth="1"/>
    <col min="33" max="33" width="5.109375" style="5" customWidth="1"/>
    <col min="34" max="34" width="5.6640625" style="5" customWidth="1"/>
    <col min="35" max="35" width="5.33203125" style="16" customWidth="1"/>
    <col min="36" max="36" width="6.109375" style="5" customWidth="1"/>
    <col min="37" max="37" width="5.44140625" style="5" customWidth="1"/>
    <col min="38" max="38" width="5.6640625" style="5" customWidth="1"/>
    <col min="39" max="39" width="5.109375" style="5" customWidth="1"/>
    <col min="40" max="40" width="5.6640625" style="5" customWidth="1"/>
    <col min="41" max="41" width="5.33203125" style="16" customWidth="1"/>
    <col min="42" max="42" width="6.109375" style="5" customWidth="1"/>
    <col min="43" max="43" width="5.44140625" style="5" customWidth="1"/>
    <col min="44" max="44" width="5.6640625" style="5" customWidth="1"/>
    <col min="45" max="45" width="5.109375" style="5" customWidth="1"/>
    <col min="46" max="46" width="5.6640625" style="5" customWidth="1"/>
    <col min="47" max="47" width="5.33203125" style="16" customWidth="1"/>
    <col min="48" max="48" width="6.109375" style="5" customWidth="1"/>
    <col min="49" max="49" width="5.44140625" style="5" customWidth="1"/>
    <col min="50" max="50" width="5.6640625" style="5" customWidth="1"/>
    <col min="51" max="51" width="5.109375" style="5" customWidth="1"/>
    <col min="52" max="52" width="5.6640625" style="5" customWidth="1"/>
    <col min="53" max="53" width="5.33203125" style="16" customWidth="1"/>
    <col min="54" max="54" width="6.109375" style="5" customWidth="1"/>
    <col min="55" max="55" width="5.44140625" style="5" customWidth="1"/>
    <col min="56" max="56" width="5.6640625" style="5" customWidth="1"/>
    <col min="57" max="57" width="5.109375" style="5" customWidth="1"/>
    <col min="58" max="58" width="5.6640625" style="5" customWidth="1"/>
    <col min="59" max="59" width="5.33203125" style="16" customWidth="1"/>
    <col min="60" max="60" width="6.109375" style="5" customWidth="1"/>
    <col min="61" max="61" width="5.44140625" style="5" customWidth="1"/>
    <col min="62" max="62" width="5.6640625" style="5" customWidth="1"/>
    <col min="63" max="63" width="5.109375" style="5" customWidth="1"/>
    <col min="64" max="64" width="5.6640625" style="5" customWidth="1"/>
    <col min="65" max="65" width="5.33203125" style="16" customWidth="1"/>
    <col min="66" max="66" width="6.109375" style="5" customWidth="1"/>
    <col min="67" max="67" width="5.44140625" style="5" customWidth="1"/>
    <col min="68" max="68" width="5.6640625" style="5" customWidth="1"/>
    <col min="69" max="69" width="5.109375" style="5" customWidth="1"/>
    <col min="70" max="70" width="5.6640625" style="5" customWidth="1"/>
    <col min="71" max="71" width="5.33203125" style="16" customWidth="1"/>
    <col min="72" max="72" width="6.109375" style="5" customWidth="1"/>
    <col min="73" max="73" width="5.44140625" style="5" customWidth="1"/>
    <col min="74" max="74" width="5.6640625" style="5" customWidth="1"/>
    <col min="75" max="75" width="5.109375" style="5" customWidth="1"/>
    <col min="76" max="76" width="5.6640625" style="5" customWidth="1"/>
    <col min="77" max="77" width="5.33203125" style="16" customWidth="1"/>
    <col min="78" max="78" width="6.109375" style="5" customWidth="1"/>
    <col min="79" max="79" width="5.44140625" style="5" customWidth="1"/>
    <col min="80" max="80" width="5.6640625" style="5" customWidth="1"/>
    <col min="81" max="81" width="5.109375" style="5" customWidth="1"/>
    <col min="82" max="82" width="5.6640625" style="5" customWidth="1"/>
    <col min="83" max="83" width="5.33203125" style="16" customWidth="1"/>
    <col min="84" max="84" width="6.109375" style="5" customWidth="1"/>
    <col min="85" max="85" width="5.44140625" style="5" customWidth="1"/>
    <col min="86" max="86" width="5.6640625" style="5" customWidth="1"/>
    <col min="87" max="87" width="5.109375" style="5" customWidth="1"/>
    <col min="88" max="88" width="5.6640625" style="5" customWidth="1"/>
    <col min="89" max="89" width="5.33203125" style="16" customWidth="1"/>
    <col min="90" max="90" width="6.109375" style="5" customWidth="1"/>
    <col min="91" max="91" width="5.44140625" style="5" customWidth="1"/>
    <col min="92" max="92" width="5.6640625" style="5" customWidth="1"/>
    <col min="93" max="93" width="5.109375" style="5" customWidth="1"/>
    <col min="94" max="94" width="5.6640625" style="5" customWidth="1"/>
    <col min="95" max="95" width="4.6640625" style="16" customWidth="1"/>
    <col min="96" max="96" width="6.109375" style="5" customWidth="1"/>
    <col min="97" max="97" width="5.44140625" style="5" customWidth="1"/>
    <col min="98" max="98" width="5.6640625" style="5" customWidth="1"/>
    <col min="99" max="99" width="4.6640625" style="5" customWidth="1"/>
    <col min="100" max="100" width="5.109375" style="5" customWidth="1"/>
    <col min="101" max="101" width="5" style="16" customWidth="1"/>
    <col min="102" max="102" width="6.109375" style="5" customWidth="1"/>
    <col min="103" max="103" width="5.44140625" style="5" customWidth="1"/>
    <col min="104" max="104" width="5.6640625" style="5" customWidth="1"/>
    <col min="105" max="105" width="4.33203125" style="5" customWidth="1"/>
    <col min="106" max="106" width="4.6640625" style="5" customWidth="1"/>
    <col min="107" max="107" width="5.33203125" style="16" customWidth="1"/>
    <col min="108" max="108" width="6.109375" style="5" customWidth="1"/>
    <col min="109" max="109" width="5.44140625" style="5" customWidth="1"/>
    <col min="110" max="110" width="5.6640625" style="5" customWidth="1"/>
    <col min="111" max="111" width="4.33203125" style="5" customWidth="1"/>
    <col min="112" max="112" width="4.6640625" style="5" customWidth="1"/>
    <col min="113" max="113" width="5.33203125" style="16" customWidth="1"/>
    <col min="114" max="114" width="6.109375" style="5" customWidth="1"/>
    <col min="115" max="115" width="5.44140625" style="5" customWidth="1"/>
    <col min="116" max="116" width="5.6640625" style="5" customWidth="1"/>
    <col min="117" max="117" width="4.33203125" style="5" customWidth="1"/>
    <col min="118" max="118" width="4.6640625" style="5" customWidth="1"/>
    <col min="119" max="119" width="5.33203125" style="16" customWidth="1"/>
    <col min="120" max="120" width="6.109375" style="5" customWidth="1"/>
    <col min="121" max="121" width="5.44140625" style="5" customWidth="1"/>
    <col min="122" max="122" width="5.6640625" style="5" customWidth="1"/>
    <col min="123" max="123" width="5.88671875" style="16" customWidth="1"/>
    <col min="124" max="124" width="6.109375" style="5" customWidth="1"/>
    <col min="125" max="125" width="5.44140625" style="5" customWidth="1"/>
    <col min="126" max="126" width="5.6640625" style="5" customWidth="1"/>
    <col min="127" max="127" width="6.44140625" style="16" customWidth="1"/>
    <col min="128" max="128" width="6.109375" style="5" customWidth="1"/>
    <col min="129" max="129" width="5.44140625" style="5" customWidth="1"/>
    <col min="130" max="130" width="5.6640625" style="5" customWidth="1"/>
    <col min="131" max="131" width="7.109375" style="16" customWidth="1"/>
    <col min="132" max="132" width="6.109375" style="5" customWidth="1"/>
    <col min="133" max="133" width="5.44140625" style="5" customWidth="1"/>
    <col min="134" max="134" width="5.6640625" style="5" customWidth="1"/>
  </cols>
  <sheetData>
    <row r="1" spans="1:137" ht="25.2" customHeight="1" x14ac:dyDescent="0.3"/>
    <row r="2" spans="1:137" ht="24" customHeight="1" x14ac:dyDescent="0.3"/>
    <row r="3" spans="1:137" ht="34.200000000000003" customHeight="1" thickBot="1" x14ac:dyDescent="0.35">
      <c r="A3" s="23">
        <v>18</v>
      </c>
      <c r="B3" s="61" t="s">
        <v>29</v>
      </c>
      <c r="C3" s="62"/>
      <c r="D3" s="62"/>
      <c r="E3" s="62"/>
      <c r="F3" s="62"/>
      <c r="G3" s="62"/>
      <c r="H3" s="62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2"/>
      <c r="EB3" s="62"/>
      <c r="EC3" s="62"/>
      <c r="ED3" s="64"/>
      <c r="EE3" s="2"/>
    </row>
    <row r="4" spans="1:137" s="4" customFormat="1" ht="71.400000000000006" customHeight="1" x14ac:dyDescent="0.3">
      <c r="A4" s="65" t="s">
        <v>11</v>
      </c>
      <c r="B4" s="67" t="s">
        <v>36</v>
      </c>
      <c r="C4" s="89" t="s">
        <v>0</v>
      </c>
      <c r="D4" s="90"/>
      <c r="E4" s="90"/>
      <c r="F4" s="90"/>
      <c r="G4" s="90"/>
      <c r="H4" s="91"/>
      <c r="I4" s="69" t="s">
        <v>1</v>
      </c>
      <c r="J4" s="60"/>
      <c r="K4" s="60"/>
      <c r="L4" s="60"/>
      <c r="M4" s="60"/>
      <c r="N4" s="60"/>
      <c r="O4" s="69" t="s">
        <v>47</v>
      </c>
      <c r="P4" s="60"/>
      <c r="Q4" s="60"/>
      <c r="R4" s="60"/>
      <c r="S4" s="60"/>
      <c r="T4" s="60"/>
      <c r="U4" s="60" t="s">
        <v>30</v>
      </c>
      <c r="V4" s="60"/>
      <c r="W4" s="60"/>
      <c r="X4" s="60"/>
      <c r="Y4" s="60"/>
      <c r="Z4" s="60"/>
      <c r="AA4" s="60" t="s">
        <v>39</v>
      </c>
      <c r="AB4" s="60"/>
      <c r="AC4" s="60"/>
      <c r="AD4" s="60"/>
      <c r="AE4" s="60"/>
      <c r="AF4" s="60"/>
      <c r="AG4" s="60" t="s">
        <v>31</v>
      </c>
      <c r="AH4" s="60"/>
      <c r="AI4" s="60"/>
      <c r="AJ4" s="60"/>
      <c r="AK4" s="60"/>
      <c r="AL4" s="60"/>
      <c r="AM4" s="60" t="s">
        <v>32</v>
      </c>
      <c r="AN4" s="60"/>
      <c r="AO4" s="60"/>
      <c r="AP4" s="60"/>
      <c r="AQ4" s="60"/>
      <c r="AR4" s="60"/>
      <c r="AS4" s="60" t="s">
        <v>40</v>
      </c>
      <c r="AT4" s="60"/>
      <c r="AU4" s="60"/>
      <c r="AV4" s="60"/>
      <c r="AW4" s="60"/>
      <c r="AX4" s="60"/>
      <c r="AY4" s="60" t="s">
        <v>2</v>
      </c>
      <c r="AZ4" s="60"/>
      <c r="BA4" s="60"/>
      <c r="BB4" s="60"/>
      <c r="BC4" s="60"/>
      <c r="BD4" s="60"/>
      <c r="BE4" s="60" t="s">
        <v>3</v>
      </c>
      <c r="BF4" s="60"/>
      <c r="BG4" s="60"/>
      <c r="BH4" s="60"/>
      <c r="BI4" s="60"/>
      <c r="BJ4" s="60"/>
      <c r="BK4" s="60" t="s">
        <v>4</v>
      </c>
      <c r="BL4" s="60"/>
      <c r="BM4" s="60"/>
      <c r="BN4" s="60"/>
      <c r="BO4" s="60"/>
      <c r="BP4" s="60"/>
      <c r="BQ4" s="60" t="s">
        <v>5</v>
      </c>
      <c r="BR4" s="60"/>
      <c r="BS4" s="60"/>
      <c r="BT4" s="60"/>
      <c r="BU4" s="60"/>
      <c r="BV4" s="60"/>
      <c r="BW4" s="60" t="s">
        <v>6</v>
      </c>
      <c r="BX4" s="60"/>
      <c r="BY4" s="60"/>
      <c r="BZ4" s="60"/>
      <c r="CA4" s="60"/>
      <c r="CB4" s="60"/>
      <c r="CC4" s="60" t="s">
        <v>7</v>
      </c>
      <c r="CD4" s="60"/>
      <c r="CE4" s="60"/>
      <c r="CF4" s="60"/>
      <c r="CG4" s="60"/>
      <c r="CH4" s="60"/>
      <c r="CI4" s="60" t="s">
        <v>8</v>
      </c>
      <c r="CJ4" s="60"/>
      <c r="CK4" s="60"/>
      <c r="CL4" s="60"/>
      <c r="CM4" s="60"/>
      <c r="CN4" s="60"/>
      <c r="CO4" s="60" t="s">
        <v>41</v>
      </c>
      <c r="CP4" s="60"/>
      <c r="CQ4" s="60"/>
      <c r="CR4" s="60"/>
      <c r="CS4" s="60"/>
      <c r="CT4" s="60"/>
      <c r="CU4" s="60" t="s">
        <v>42</v>
      </c>
      <c r="CV4" s="60"/>
      <c r="CW4" s="60"/>
      <c r="CX4" s="60"/>
      <c r="CY4" s="60"/>
      <c r="CZ4" s="60"/>
      <c r="DA4" s="60" t="s">
        <v>9</v>
      </c>
      <c r="DB4" s="60"/>
      <c r="DC4" s="60"/>
      <c r="DD4" s="60"/>
      <c r="DE4" s="60"/>
      <c r="DF4" s="60"/>
      <c r="DG4" s="60" t="s">
        <v>43</v>
      </c>
      <c r="DH4" s="60"/>
      <c r="DI4" s="60"/>
      <c r="DJ4" s="60"/>
      <c r="DK4" s="60"/>
      <c r="DL4" s="60"/>
      <c r="DM4" s="60" t="s">
        <v>10</v>
      </c>
      <c r="DN4" s="60"/>
      <c r="DO4" s="60"/>
      <c r="DP4" s="60"/>
      <c r="DQ4" s="60"/>
      <c r="DR4" s="60"/>
      <c r="DS4" s="97" t="s">
        <v>50</v>
      </c>
      <c r="DT4" s="98"/>
      <c r="DU4" s="98"/>
      <c r="DV4" s="99"/>
      <c r="DW4" s="97" t="s">
        <v>51</v>
      </c>
      <c r="DX4" s="98"/>
      <c r="DY4" s="98"/>
      <c r="DZ4" s="98"/>
      <c r="EA4" s="75" t="s">
        <v>44</v>
      </c>
      <c r="EB4" s="76"/>
      <c r="EC4" s="76"/>
      <c r="ED4" s="77"/>
      <c r="EE4" s="34"/>
    </row>
    <row r="5" spans="1:137" ht="46.2" customHeight="1" x14ac:dyDescent="0.3">
      <c r="A5" s="65"/>
      <c r="B5" s="67"/>
      <c r="C5" s="92" t="s">
        <v>38</v>
      </c>
      <c r="D5" s="74"/>
      <c r="E5" s="74"/>
      <c r="F5" s="70" t="s">
        <v>27</v>
      </c>
      <c r="G5" s="70" t="s">
        <v>37</v>
      </c>
      <c r="H5" s="93" t="s">
        <v>28</v>
      </c>
      <c r="I5" s="78" t="s">
        <v>38</v>
      </c>
      <c r="J5" s="74"/>
      <c r="K5" s="74"/>
      <c r="L5" s="70" t="s">
        <v>27</v>
      </c>
      <c r="M5" s="70" t="s">
        <v>37</v>
      </c>
      <c r="N5" s="72" t="s">
        <v>28</v>
      </c>
      <c r="O5" s="78" t="s">
        <v>38</v>
      </c>
      <c r="P5" s="74"/>
      <c r="Q5" s="74"/>
      <c r="R5" s="70" t="s">
        <v>27</v>
      </c>
      <c r="S5" s="70" t="s">
        <v>37</v>
      </c>
      <c r="T5" s="72" t="s">
        <v>28</v>
      </c>
      <c r="U5" s="74" t="s">
        <v>38</v>
      </c>
      <c r="V5" s="74"/>
      <c r="W5" s="74"/>
      <c r="X5" s="70" t="s">
        <v>27</v>
      </c>
      <c r="Y5" s="70" t="s">
        <v>37</v>
      </c>
      <c r="Z5" s="72" t="s">
        <v>28</v>
      </c>
      <c r="AA5" s="74" t="s">
        <v>38</v>
      </c>
      <c r="AB5" s="74"/>
      <c r="AC5" s="74"/>
      <c r="AD5" s="70" t="s">
        <v>27</v>
      </c>
      <c r="AE5" s="70" t="s">
        <v>37</v>
      </c>
      <c r="AF5" s="72" t="s">
        <v>28</v>
      </c>
      <c r="AG5" s="74" t="s">
        <v>38</v>
      </c>
      <c r="AH5" s="74"/>
      <c r="AI5" s="74"/>
      <c r="AJ5" s="70" t="s">
        <v>27</v>
      </c>
      <c r="AK5" s="70" t="s">
        <v>37</v>
      </c>
      <c r="AL5" s="72" t="s">
        <v>28</v>
      </c>
      <c r="AM5" s="74" t="s">
        <v>38</v>
      </c>
      <c r="AN5" s="74"/>
      <c r="AO5" s="74"/>
      <c r="AP5" s="70" t="s">
        <v>27</v>
      </c>
      <c r="AQ5" s="70" t="s">
        <v>37</v>
      </c>
      <c r="AR5" s="72" t="s">
        <v>28</v>
      </c>
      <c r="AS5" s="74" t="s">
        <v>38</v>
      </c>
      <c r="AT5" s="74"/>
      <c r="AU5" s="74"/>
      <c r="AV5" s="70" t="s">
        <v>27</v>
      </c>
      <c r="AW5" s="70" t="s">
        <v>37</v>
      </c>
      <c r="AX5" s="72" t="s">
        <v>28</v>
      </c>
      <c r="AY5" s="74" t="s">
        <v>38</v>
      </c>
      <c r="AZ5" s="74"/>
      <c r="BA5" s="74"/>
      <c r="BB5" s="70" t="s">
        <v>27</v>
      </c>
      <c r="BC5" s="70" t="s">
        <v>37</v>
      </c>
      <c r="BD5" s="72" t="s">
        <v>28</v>
      </c>
      <c r="BE5" s="74" t="s">
        <v>38</v>
      </c>
      <c r="BF5" s="74"/>
      <c r="BG5" s="74"/>
      <c r="BH5" s="70" t="s">
        <v>27</v>
      </c>
      <c r="BI5" s="70" t="s">
        <v>37</v>
      </c>
      <c r="BJ5" s="72" t="s">
        <v>28</v>
      </c>
      <c r="BK5" s="74" t="s">
        <v>38</v>
      </c>
      <c r="BL5" s="74"/>
      <c r="BM5" s="74"/>
      <c r="BN5" s="70" t="s">
        <v>27</v>
      </c>
      <c r="BO5" s="70" t="s">
        <v>37</v>
      </c>
      <c r="BP5" s="72" t="s">
        <v>28</v>
      </c>
      <c r="BQ5" s="74" t="s">
        <v>38</v>
      </c>
      <c r="BR5" s="74"/>
      <c r="BS5" s="74"/>
      <c r="BT5" s="70" t="s">
        <v>27</v>
      </c>
      <c r="BU5" s="70" t="s">
        <v>37</v>
      </c>
      <c r="BV5" s="72" t="s">
        <v>28</v>
      </c>
      <c r="BW5" s="74" t="s">
        <v>38</v>
      </c>
      <c r="BX5" s="74"/>
      <c r="BY5" s="74"/>
      <c r="BZ5" s="70" t="s">
        <v>27</v>
      </c>
      <c r="CA5" s="70" t="s">
        <v>37</v>
      </c>
      <c r="CB5" s="72" t="s">
        <v>28</v>
      </c>
      <c r="CC5" s="74" t="s">
        <v>38</v>
      </c>
      <c r="CD5" s="74"/>
      <c r="CE5" s="74"/>
      <c r="CF5" s="70" t="s">
        <v>27</v>
      </c>
      <c r="CG5" s="70" t="s">
        <v>37</v>
      </c>
      <c r="CH5" s="72" t="s">
        <v>28</v>
      </c>
      <c r="CI5" s="74" t="s">
        <v>38</v>
      </c>
      <c r="CJ5" s="74"/>
      <c r="CK5" s="74"/>
      <c r="CL5" s="70" t="s">
        <v>27</v>
      </c>
      <c r="CM5" s="70" t="s">
        <v>37</v>
      </c>
      <c r="CN5" s="72" t="s">
        <v>28</v>
      </c>
      <c r="CO5" s="74" t="s">
        <v>38</v>
      </c>
      <c r="CP5" s="74"/>
      <c r="CQ5" s="74"/>
      <c r="CR5" s="70" t="s">
        <v>27</v>
      </c>
      <c r="CS5" s="70" t="s">
        <v>37</v>
      </c>
      <c r="CT5" s="72" t="s">
        <v>28</v>
      </c>
      <c r="CU5" s="74" t="s">
        <v>38</v>
      </c>
      <c r="CV5" s="74"/>
      <c r="CW5" s="74"/>
      <c r="CX5" s="70" t="s">
        <v>27</v>
      </c>
      <c r="CY5" s="70" t="s">
        <v>37</v>
      </c>
      <c r="CZ5" s="72" t="s">
        <v>28</v>
      </c>
      <c r="DA5" s="74" t="s">
        <v>38</v>
      </c>
      <c r="DB5" s="74"/>
      <c r="DC5" s="74"/>
      <c r="DD5" s="70" t="s">
        <v>27</v>
      </c>
      <c r="DE5" s="70" t="s">
        <v>37</v>
      </c>
      <c r="DF5" s="72" t="s">
        <v>28</v>
      </c>
      <c r="DG5" s="74" t="s">
        <v>38</v>
      </c>
      <c r="DH5" s="74"/>
      <c r="DI5" s="74"/>
      <c r="DJ5" s="70" t="s">
        <v>27</v>
      </c>
      <c r="DK5" s="70" t="s">
        <v>37</v>
      </c>
      <c r="DL5" s="72" t="s">
        <v>28</v>
      </c>
      <c r="DM5" s="74" t="s">
        <v>38</v>
      </c>
      <c r="DN5" s="74"/>
      <c r="DO5" s="74"/>
      <c r="DP5" s="70" t="s">
        <v>27</v>
      </c>
      <c r="DQ5" s="70" t="s">
        <v>37</v>
      </c>
      <c r="DR5" s="72" t="s">
        <v>28</v>
      </c>
      <c r="DS5" s="95" t="s">
        <v>33</v>
      </c>
      <c r="DT5" s="70" t="s">
        <v>27</v>
      </c>
      <c r="DU5" s="70" t="s">
        <v>37</v>
      </c>
      <c r="DV5" s="72" t="s">
        <v>28</v>
      </c>
      <c r="DW5" s="95" t="s">
        <v>33</v>
      </c>
      <c r="DX5" s="70" t="s">
        <v>27</v>
      </c>
      <c r="DY5" s="70" t="s">
        <v>37</v>
      </c>
      <c r="DZ5" s="83" t="s">
        <v>28</v>
      </c>
      <c r="EA5" s="85" t="s">
        <v>33</v>
      </c>
      <c r="EB5" s="70" t="s">
        <v>27</v>
      </c>
      <c r="EC5" s="70" t="s">
        <v>37</v>
      </c>
      <c r="ED5" s="87" t="s">
        <v>28</v>
      </c>
      <c r="EE5" s="3"/>
    </row>
    <row r="6" spans="1:137" ht="114.6" customHeight="1" thickBot="1" x14ac:dyDescent="0.35">
      <c r="A6" s="66"/>
      <c r="B6" s="68"/>
      <c r="C6" s="28" t="s">
        <v>34</v>
      </c>
      <c r="D6" s="29" t="s">
        <v>26</v>
      </c>
      <c r="E6" s="30" t="s">
        <v>35</v>
      </c>
      <c r="F6" s="71"/>
      <c r="G6" s="71"/>
      <c r="H6" s="94"/>
      <c r="I6" s="33" t="s">
        <v>34</v>
      </c>
      <c r="J6" s="29" t="s">
        <v>26</v>
      </c>
      <c r="K6" s="30" t="s">
        <v>35</v>
      </c>
      <c r="L6" s="71"/>
      <c r="M6" s="71"/>
      <c r="N6" s="73"/>
      <c r="O6" s="33" t="s">
        <v>34</v>
      </c>
      <c r="P6" s="29" t="s">
        <v>26</v>
      </c>
      <c r="Q6" s="30" t="s">
        <v>35</v>
      </c>
      <c r="R6" s="71"/>
      <c r="S6" s="71"/>
      <c r="T6" s="73"/>
      <c r="U6" s="29" t="s">
        <v>34</v>
      </c>
      <c r="V6" s="29" t="s">
        <v>26</v>
      </c>
      <c r="W6" s="30" t="s">
        <v>35</v>
      </c>
      <c r="X6" s="71"/>
      <c r="Y6" s="71"/>
      <c r="Z6" s="73"/>
      <c r="AA6" s="29" t="s">
        <v>34</v>
      </c>
      <c r="AB6" s="29" t="s">
        <v>26</v>
      </c>
      <c r="AC6" s="30" t="s">
        <v>35</v>
      </c>
      <c r="AD6" s="71"/>
      <c r="AE6" s="71"/>
      <c r="AF6" s="73"/>
      <c r="AG6" s="29" t="s">
        <v>34</v>
      </c>
      <c r="AH6" s="29" t="s">
        <v>26</v>
      </c>
      <c r="AI6" s="30" t="s">
        <v>35</v>
      </c>
      <c r="AJ6" s="71"/>
      <c r="AK6" s="71"/>
      <c r="AL6" s="73"/>
      <c r="AM6" s="29" t="s">
        <v>34</v>
      </c>
      <c r="AN6" s="29" t="s">
        <v>26</v>
      </c>
      <c r="AO6" s="30" t="s">
        <v>35</v>
      </c>
      <c r="AP6" s="71"/>
      <c r="AQ6" s="71"/>
      <c r="AR6" s="73"/>
      <c r="AS6" s="29" t="s">
        <v>34</v>
      </c>
      <c r="AT6" s="29" t="s">
        <v>26</v>
      </c>
      <c r="AU6" s="30" t="s">
        <v>35</v>
      </c>
      <c r="AV6" s="71"/>
      <c r="AW6" s="71"/>
      <c r="AX6" s="73"/>
      <c r="AY6" s="29" t="s">
        <v>34</v>
      </c>
      <c r="AZ6" s="29" t="s">
        <v>26</v>
      </c>
      <c r="BA6" s="30" t="s">
        <v>35</v>
      </c>
      <c r="BB6" s="71"/>
      <c r="BC6" s="71"/>
      <c r="BD6" s="73"/>
      <c r="BE6" s="29" t="s">
        <v>34</v>
      </c>
      <c r="BF6" s="29" t="s">
        <v>26</v>
      </c>
      <c r="BG6" s="30" t="s">
        <v>35</v>
      </c>
      <c r="BH6" s="71"/>
      <c r="BI6" s="71"/>
      <c r="BJ6" s="73"/>
      <c r="BK6" s="29" t="s">
        <v>34</v>
      </c>
      <c r="BL6" s="29" t="s">
        <v>26</v>
      </c>
      <c r="BM6" s="30" t="s">
        <v>35</v>
      </c>
      <c r="BN6" s="71"/>
      <c r="BO6" s="71"/>
      <c r="BP6" s="73"/>
      <c r="BQ6" s="29" t="s">
        <v>34</v>
      </c>
      <c r="BR6" s="29" t="s">
        <v>26</v>
      </c>
      <c r="BS6" s="30" t="s">
        <v>35</v>
      </c>
      <c r="BT6" s="71"/>
      <c r="BU6" s="71"/>
      <c r="BV6" s="73"/>
      <c r="BW6" s="29" t="s">
        <v>34</v>
      </c>
      <c r="BX6" s="29" t="s">
        <v>26</v>
      </c>
      <c r="BY6" s="30" t="s">
        <v>35</v>
      </c>
      <c r="BZ6" s="71"/>
      <c r="CA6" s="71"/>
      <c r="CB6" s="73"/>
      <c r="CC6" s="29" t="s">
        <v>34</v>
      </c>
      <c r="CD6" s="29" t="s">
        <v>26</v>
      </c>
      <c r="CE6" s="30" t="s">
        <v>35</v>
      </c>
      <c r="CF6" s="71"/>
      <c r="CG6" s="71"/>
      <c r="CH6" s="73"/>
      <c r="CI6" s="29" t="s">
        <v>34</v>
      </c>
      <c r="CJ6" s="29" t="s">
        <v>26</v>
      </c>
      <c r="CK6" s="30" t="s">
        <v>35</v>
      </c>
      <c r="CL6" s="71"/>
      <c r="CM6" s="71"/>
      <c r="CN6" s="73"/>
      <c r="CO6" s="29" t="s">
        <v>34</v>
      </c>
      <c r="CP6" s="29" t="s">
        <v>26</v>
      </c>
      <c r="CQ6" s="30" t="s">
        <v>35</v>
      </c>
      <c r="CR6" s="71"/>
      <c r="CS6" s="71"/>
      <c r="CT6" s="73"/>
      <c r="CU6" s="29" t="s">
        <v>34</v>
      </c>
      <c r="CV6" s="29" t="s">
        <v>26</v>
      </c>
      <c r="CW6" s="30" t="s">
        <v>35</v>
      </c>
      <c r="CX6" s="71"/>
      <c r="CY6" s="71"/>
      <c r="CZ6" s="73"/>
      <c r="DA6" s="29" t="s">
        <v>34</v>
      </c>
      <c r="DB6" s="29" t="s">
        <v>26</v>
      </c>
      <c r="DC6" s="30" t="s">
        <v>35</v>
      </c>
      <c r="DD6" s="71"/>
      <c r="DE6" s="71"/>
      <c r="DF6" s="73"/>
      <c r="DG6" s="29" t="s">
        <v>34</v>
      </c>
      <c r="DH6" s="29" t="s">
        <v>26</v>
      </c>
      <c r="DI6" s="30" t="s">
        <v>35</v>
      </c>
      <c r="DJ6" s="71"/>
      <c r="DK6" s="71"/>
      <c r="DL6" s="73"/>
      <c r="DM6" s="29" t="s">
        <v>34</v>
      </c>
      <c r="DN6" s="29" t="s">
        <v>26</v>
      </c>
      <c r="DO6" s="30" t="s">
        <v>35</v>
      </c>
      <c r="DP6" s="71"/>
      <c r="DQ6" s="71"/>
      <c r="DR6" s="73"/>
      <c r="DS6" s="96"/>
      <c r="DT6" s="71"/>
      <c r="DU6" s="71"/>
      <c r="DV6" s="73"/>
      <c r="DW6" s="96"/>
      <c r="DX6" s="71"/>
      <c r="DY6" s="71"/>
      <c r="DZ6" s="84"/>
      <c r="EA6" s="86"/>
      <c r="EB6" s="71"/>
      <c r="EC6" s="71"/>
      <c r="ED6" s="88"/>
      <c r="EE6" s="3"/>
    </row>
    <row r="7" spans="1:137" s="10" customFormat="1" ht="30" customHeight="1" thickTop="1" x14ac:dyDescent="0.3">
      <c r="A7" s="19" t="s">
        <v>12</v>
      </c>
      <c r="B7" s="32">
        <v>1</v>
      </c>
      <c r="C7" s="17">
        <v>20</v>
      </c>
      <c r="D7" s="17">
        <v>1</v>
      </c>
      <c r="E7" s="18">
        <f t="shared" ref="E7:E10" si="0">C7+D7</f>
        <v>21</v>
      </c>
      <c r="F7" s="24">
        <f>ROUND(E7/$A$3,2)</f>
        <v>1.17</v>
      </c>
      <c r="G7" s="36">
        <v>1.17</v>
      </c>
      <c r="H7" s="25">
        <f t="shared" ref="H7:H10" si="1">F7-G7</f>
        <v>0</v>
      </c>
      <c r="I7" s="17">
        <v>9</v>
      </c>
      <c r="J7" s="17">
        <v>0</v>
      </c>
      <c r="K7" s="18">
        <v>9</v>
      </c>
      <c r="L7" s="24" t="s">
        <v>52</v>
      </c>
      <c r="M7" s="18" t="s">
        <v>52</v>
      </c>
      <c r="N7" s="25">
        <v>0</v>
      </c>
      <c r="O7" s="20">
        <v>0</v>
      </c>
      <c r="P7" s="17">
        <v>0</v>
      </c>
      <c r="Q7" s="18">
        <f t="shared" ref="Q7:Q10" si="2">O7+P7</f>
        <v>0</v>
      </c>
      <c r="R7" s="24">
        <f t="shared" ref="R7:R10" si="3">ROUND(Q7/$A$3,2)</f>
        <v>0</v>
      </c>
      <c r="S7" s="18"/>
      <c r="T7" s="25">
        <f t="shared" ref="T7:T10" si="4">R7-S7</f>
        <v>0</v>
      </c>
      <c r="U7" s="20">
        <v>0</v>
      </c>
      <c r="V7" s="17">
        <v>0</v>
      </c>
      <c r="W7" s="18">
        <v>0</v>
      </c>
      <c r="X7" s="24">
        <v>0</v>
      </c>
      <c r="Y7" s="18">
        <v>0</v>
      </c>
      <c r="Z7" s="25">
        <v>0</v>
      </c>
      <c r="AA7" s="17">
        <v>0</v>
      </c>
      <c r="AB7" s="17">
        <v>0</v>
      </c>
      <c r="AC7" s="18">
        <v>0</v>
      </c>
      <c r="AD7" s="24">
        <v>0</v>
      </c>
      <c r="AE7" s="18">
        <v>0</v>
      </c>
      <c r="AF7" s="25">
        <v>0</v>
      </c>
      <c r="AG7" s="17">
        <v>0</v>
      </c>
      <c r="AH7" s="17">
        <v>0</v>
      </c>
      <c r="AI7" s="18">
        <v>0</v>
      </c>
      <c r="AJ7" s="24">
        <v>0</v>
      </c>
      <c r="AK7" s="18">
        <v>0</v>
      </c>
      <c r="AL7" s="25">
        <v>0</v>
      </c>
      <c r="AM7" s="17">
        <v>0</v>
      </c>
      <c r="AN7" s="17">
        <v>0</v>
      </c>
      <c r="AO7" s="18">
        <v>0</v>
      </c>
      <c r="AP7" s="24">
        <v>0</v>
      </c>
      <c r="AQ7" s="18">
        <v>0</v>
      </c>
      <c r="AR7" s="25">
        <v>0</v>
      </c>
      <c r="AS7" s="17">
        <v>0</v>
      </c>
      <c r="AT7" s="17">
        <v>0</v>
      </c>
      <c r="AU7" s="18">
        <v>0</v>
      </c>
      <c r="AV7" s="24">
        <v>0</v>
      </c>
      <c r="AW7" s="18">
        <v>0</v>
      </c>
      <c r="AX7" s="25">
        <v>0</v>
      </c>
      <c r="AY7" s="17">
        <v>4</v>
      </c>
      <c r="AZ7" s="17">
        <v>0</v>
      </c>
      <c r="BA7" s="18">
        <v>4</v>
      </c>
      <c r="BB7" s="24">
        <v>0.22</v>
      </c>
      <c r="BC7" s="18">
        <v>0.22</v>
      </c>
      <c r="BD7" s="25">
        <v>0</v>
      </c>
      <c r="BE7" s="17">
        <v>0</v>
      </c>
      <c r="BF7" s="17">
        <v>0</v>
      </c>
      <c r="BG7" s="18">
        <v>0</v>
      </c>
      <c r="BH7" s="24">
        <v>0</v>
      </c>
      <c r="BI7" s="18">
        <v>0</v>
      </c>
      <c r="BJ7" s="25">
        <v>0</v>
      </c>
      <c r="BK7" s="17">
        <v>0</v>
      </c>
      <c r="BL7" s="17">
        <v>0</v>
      </c>
      <c r="BM7" s="18">
        <v>0</v>
      </c>
      <c r="BN7" s="24">
        <v>0</v>
      </c>
      <c r="BO7" s="18">
        <v>0</v>
      </c>
      <c r="BP7" s="25">
        <v>0</v>
      </c>
      <c r="BQ7" s="17">
        <v>0</v>
      </c>
      <c r="BR7" s="17">
        <v>0</v>
      </c>
      <c r="BS7" s="18">
        <v>0</v>
      </c>
      <c r="BT7" s="24">
        <v>0</v>
      </c>
      <c r="BU7" s="18">
        <v>0</v>
      </c>
      <c r="BV7" s="25">
        <v>0</v>
      </c>
      <c r="BW7" s="17">
        <v>0</v>
      </c>
      <c r="BX7" s="17">
        <v>0</v>
      </c>
      <c r="BY7" s="18">
        <v>0</v>
      </c>
      <c r="BZ7" s="24">
        <v>0</v>
      </c>
      <c r="CA7" s="18">
        <v>0</v>
      </c>
      <c r="CB7" s="25">
        <v>0</v>
      </c>
      <c r="CC7" s="17">
        <v>0</v>
      </c>
      <c r="CD7" s="17">
        <v>0</v>
      </c>
      <c r="CE7" s="18">
        <v>0</v>
      </c>
      <c r="CF7" s="24">
        <v>0</v>
      </c>
      <c r="CG7" s="18">
        <v>0</v>
      </c>
      <c r="CH7" s="25">
        <v>0</v>
      </c>
      <c r="CI7" s="17">
        <v>0</v>
      </c>
      <c r="CJ7" s="17">
        <v>0</v>
      </c>
      <c r="CK7" s="18">
        <v>0</v>
      </c>
      <c r="CL7" s="24">
        <v>0</v>
      </c>
      <c r="CM7" s="18">
        <v>0</v>
      </c>
      <c r="CN7" s="25">
        <v>0</v>
      </c>
      <c r="CO7" s="22">
        <v>2</v>
      </c>
      <c r="CP7" s="7">
        <v>1</v>
      </c>
      <c r="CQ7" s="8">
        <f t="shared" ref="CQ7:CQ10" si="5">CO7+CP7</f>
        <v>3</v>
      </c>
      <c r="CR7" s="11">
        <f t="shared" ref="CR7:CR10" si="6">ROUND(CQ7/$A$3,2)</f>
        <v>0.17</v>
      </c>
      <c r="CS7" s="8">
        <v>0.17</v>
      </c>
      <c r="CT7" s="21">
        <f t="shared" ref="CT7:CT10" si="7">CR7-CS7</f>
        <v>0</v>
      </c>
      <c r="CU7" s="17">
        <v>0</v>
      </c>
      <c r="CV7" s="17">
        <v>0</v>
      </c>
      <c r="CW7" s="18">
        <v>0</v>
      </c>
      <c r="CX7" s="24">
        <v>0</v>
      </c>
      <c r="CY7" s="18">
        <v>0</v>
      </c>
      <c r="CZ7" s="25">
        <v>0</v>
      </c>
      <c r="DA7" s="22">
        <v>1</v>
      </c>
      <c r="DB7" s="7">
        <v>0</v>
      </c>
      <c r="DC7" s="8">
        <f t="shared" ref="DC7:DC10" si="8">DA7+DB7</f>
        <v>1</v>
      </c>
      <c r="DD7" s="11">
        <f t="shared" ref="DD7:DD10" si="9">ROUND(DC7/$A$3,2)</f>
        <v>0.06</v>
      </c>
      <c r="DE7" s="8">
        <v>0.06</v>
      </c>
      <c r="DF7" s="21">
        <f t="shared" ref="DF7:DF10" si="10">DD7-DE7</f>
        <v>0</v>
      </c>
      <c r="DG7" s="22">
        <v>1</v>
      </c>
      <c r="DH7" s="7">
        <v>0</v>
      </c>
      <c r="DI7" s="8">
        <f t="shared" ref="DI7:DI10" si="11">DG7+DH7</f>
        <v>1</v>
      </c>
      <c r="DJ7" s="11">
        <f t="shared" ref="DJ7:DJ10" si="12">ROUND(DI7/$A$3,2)</f>
        <v>0.06</v>
      </c>
      <c r="DK7" s="8">
        <v>0.06</v>
      </c>
      <c r="DL7" s="21">
        <f t="shared" ref="DL7:DL10" si="13">DJ7-DK7</f>
        <v>0</v>
      </c>
      <c r="DM7" s="17">
        <v>1</v>
      </c>
      <c r="DN7" s="17">
        <v>0</v>
      </c>
      <c r="DO7" s="18">
        <v>1</v>
      </c>
      <c r="DP7" s="24">
        <v>0.06</v>
      </c>
      <c r="DQ7" s="18">
        <v>0.06</v>
      </c>
      <c r="DR7" s="25">
        <v>0</v>
      </c>
      <c r="DS7" s="18">
        <v>0</v>
      </c>
      <c r="DT7" s="24">
        <v>0</v>
      </c>
      <c r="DU7" s="18">
        <v>0</v>
      </c>
      <c r="DV7" s="25">
        <v>0</v>
      </c>
      <c r="DW7" s="18">
        <v>0</v>
      </c>
      <c r="DX7" s="24">
        <f t="shared" ref="DX7:DX10" si="14">ROUND(DW7/$A$3,2)</f>
        <v>0</v>
      </c>
      <c r="DY7" s="18">
        <v>0</v>
      </c>
      <c r="DZ7" s="37">
        <f t="shared" ref="DZ7:DZ10" si="15">DX7-DY7</f>
        <v>0</v>
      </c>
      <c r="EA7" s="39">
        <f>SUM(B7:DZ7)</f>
        <v>84.480000000000018</v>
      </c>
      <c r="EB7" s="24">
        <f t="shared" ref="EB7:EB10" si="16">ROUND(EA7/$A$3,2)</f>
        <v>4.6900000000000004</v>
      </c>
      <c r="EC7" s="18">
        <f>EB7</f>
        <v>4.6900000000000004</v>
      </c>
      <c r="ED7" s="40">
        <f t="shared" ref="ED7:ED10" si="17">EB7-EC7</f>
        <v>0</v>
      </c>
      <c r="EE7" s="9"/>
    </row>
    <row r="8" spans="1:137" s="10" customFormat="1" ht="30" customHeight="1" x14ac:dyDescent="0.3">
      <c r="A8" s="13" t="s">
        <v>13</v>
      </c>
      <c r="B8" s="6">
        <v>1</v>
      </c>
      <c r="C8" s="7">
        <v>22</v>
      </c>
      <c r="D8" s="7">
        <v>1</v>
      </c>
      <c r="E8" s="8">
        <f t="shared" si="0"/>
        <v>23</v>
      </c>
      <c r="F8" s="11">
        <f>ROUND(E8/$A$3,2)</f>
        <v>1.28</v>
      </c>
      <c r="G8" s="54">
        <v>1.28</v>
      </c>
      <c r="H8" s="21">
        <f t="shared" si="1"/>
        <v>0</v>
      </c>
      <c r="I8" s="7">
        <v>9</v>
      </c>
      <c r="J8" s="7">
        <v>0</v>
      </c>
      <c r="K8" s="8">
        <v>9</v>
      </c>
      <c r="L8" s="11" t="s">
        <v>52</v>
      </c>
      <c r="M8" s="8" t="s">
        <v>52</v>
      </c>
      <c r="N8" s="21">
        <v>0</v>
      </c>
      <c r="O8" s="20">
        <v>0</v>
      </c>
      <c r="P8" s="17">
        <v>0</v>
      </c>
      <c r="Q8" s="18">
        <f t="shared" si="2"/>
        <v>0</v>
      </c>
      <c r="R8" s="24">
        <f t="shared" si="3"/>
        <v>0</v>
      </c>
      <c r="S8" s="18"/>
      <c r="T8" s="25">
        <f t="shared" si="4"/>
        <v>0</v>
      </c>
      <c r="U8" s="20">
        <v>2</v>
      </c>
      <c r="V8" s="17">
        <v>0</v>
      </c>
      <c r="W8" s="18">
        <f t="shared" ref="W8:W10" si="18">U8+V8</f>
        <v>2</v>
      </c>
      <c r="X8" s="26">
        <f t="shared" ref="X8:X10" si="19">ROUND(W8/$A$3*2,2)</f>
        <v>0.22</v>
      </c>
      <c r="Y8" s="18" t="s">
        <v>58</v>
      </c>
      <c r="Z8" s="25">
        <v>0</v>
      </c>
      <c r="AA8" s="7">
        <v>0</v>
      </c>
      <c r="AB8" s="7">
        <v>0</v>
      </c>
      <c r="AC8" s="8">
        <v>0</v>
      </c>
      <c r="AD8" s="11">
        <v>0</v>
      </c>
      <c r="AE8" s="8">
        <v>0</v>
      </c>
      <c r="AF8" s="21">
        <v>0</v>
      </c>
      <c r="AG8" s="7">
        <v>0</v>
      </c>
      <c r="AH8" s="7">
        <v>0</v>
      </c>
      <c r="AI8" s="8">
        <v>0</v>
      </c>
      <c r="AJ8" s="11">
        <v>0</v>
      </c>
      <c r="AK8" s="8">
        <v>0</v>
      </c>
      <c r="AL8" s="21">
        <v>0</v>
      </c>
      <c r="AM8" s="7">
        <v>0</v>
      </c>
      <c r="AN8" s="7">
        <v>0</v>
      </c>
      <c r="AO8" s="8">
        <v>0</v>
      </c>
      <c r="AP8" s="11">
        <v>0</v>
      </c>
      <c r="AQ8" s="8">
        <v>0</v>
      </c>
      <c r="AR8" s="21">
        <v>0</v>
      </c>
      <c r="AS8" s="7">
        <v>0</v>
      </c>
      <c r="AT8" s="7">
        <v>0</v>
      </c>
      <c r="AU8" s="8">
        <v>0</v>
      </c>
      <c r="AV8" s="11">
        <v>0</v>
      </c>
      <c r="AW8" s="8">
        <v>0</v>
      </c>
      <c r="AX8" s="21">
        <v>0</v>
      </c>
      <c r="AY8" s="7">
        <v>4</v>
      </c>
      <c r="AZ8" s="7">
        <v>0</v>
      </c>
      <c r="BA8" s="8">
        <v>4</v>
      </c>
      <c r="BB8" s="11">
        <v>0.22</v>
      </c>
      <c r="BC8" s="8">
        <v>0.22</v>
      </c>
      <c r="BD8" s="21">
        <v>0</v>
      </c>
      <c r="BE8" s="7">
        <v>0</v>
      </c>
      <c r="BF8" s="7">
        <v>0</v>
      </c>
      <c r="BG8" s="8">
        <v>0</v>
      </c>
      <c r="BH8" s="11">
        <v>0</v>
      </c>
      <c r="BI8" s="8">
        <v>0</v>
      </c>
      <c r="BJ8" s="21">
        <v>0</v>
      </c>
      <c r="BK8" s="7">
        <v>0</v>
      </c>
      <c r="BL8" s="7">
        <v>0</v>
      </c>
      <c r="BM8" s="8">
        <v>0</v>
      </c>
      <c r="BN8" s="11">
        <v>0</v>
      </c>
      <c r="BO8" s="8">
        <v>0</v>
      </c>
      <c r="BP8" s="21">
        <v>0</v>
      </c>
      <c r="BQ8" s="7">
        <v>0</v>
      </c>
      <c r="BR8" s="7">
        <v>0</v>
      </c>
      <c r="BS8" s="8">
        <v>0</v>
      </c>
      <c r="BT8" s="11">
        <v>0</v>
      </c>
      <c r="BU8" s="8">
        <v>0</v>
      </c>
      <c r="BV8" s="21">
        <v>0</v>
      </c>
      <c r="BW8" s="7">
        <v>0</v>
      </c>
      <c r="BX8" s="7">
        <v>0</v>
      </c>
      <c r="BY8" s="8">
        <v>0</v>
      </c>
      <c r="BZ8" s="11">
        <v>0</v>
      </c>
      <c r="CA8" s="8">
        <v>0</v>
      </c>
      <c r="CB8" s="21">
        <v>0</v>
      </c>
      <c r="CC8" s="7">
        <v>0</v>
      </c>
      <c r="CD8" s="7">
        <v>0</v>
      </c>
      <c r="CE8" s="8">
        <v>0</v>
      </c>
      <c r="CF8" s="11">
        <v>0</v>
      </c>
      <c r="CG8" s="8">
        <v>0</v>
      </c>
      <c r="CH8" s="21">
        <v>0</v>
      </c>
      <c r="CI8" s="7">
        <v>0</v>
      </c>
      <c r="CJ8" s="7">
        <v>0</v>
      </c>
      <c r="CK8" s="8">
        <v>0</v>
      </c>
      <c r="CL8" s="11">
        <v>0</v>
      </c>
      <c r="CM8" s="8">
        <v>0</v>
      </c>
      <c r="CN8" s="21">
        <v>0</v>
      </c>
      <c r="CO8" s="22">
        <v>2</v>
      </c>
      <c r="CP8" s="7">
        <v>1</v>
      </c>
      <c r="CQ8" s="8">
        <f t="shared" si="5"/>
        <v>3</v>
      </c>
      <c r="CR8" s="11">
        <f t="shared" si="6"/>
        <v>0.17</v>
      </c>
      <c r="CS8" s="8">
        <v>0.17</v>
      </c>
      <c r="CT8" s="21">
        <f t="shared" si="7"/>
        <v>0</v>
      </c>
      <c r="CU8" s="7">
        <v>0</v>
      </c>
      <c r="CV8" s="7">
        <v>0</v>
      </c>
      <c r="CW8" s="8">
        <v>0</v>
      </c>
      <c r="CX8" s="11">
        <v>0</v>
      </c>
      <c r="CY8" s="8">
        <v>0</v>
      </c>
      <c r="CZ8" s="21">
        <v>0</v>
      </c>
      <c r="DA8" s="22">
        <v>1</v>
      </c>
      <c r="DB8" s="7">
        <v>0</v>
      </c>
      <c r="DC8" s="8">
        <f t="shared" si="8"/>
        <v>1</v>
      </c>
      <c r="DD8" s="11">
        <f t="shared" si="9"/>
        <v>0.06</v>
      </c>
      <c r="DE8" s="8">
        <v>0.06</v>
      </c>
      <c r="DF8" s="21">
        <f t="shared" si="10"/>
        <v>0</v>
      </c>
      <c r="DG8" s="22">
        <v>1</v>
      </c>
      <c r="DH8" s="7">
        <v>0</v>
      </c>
      <c r="DI8" s="8">
        <f t="shared" si="11"/>
        <v>1</v>
      </c>
      <c r="DJ8" s="11">
        <f t="shared" si="12"/>
        <v>0.06</v>
      </c>
      <c r="DK8" s="8">
        <v>0.06</v>
      </c>
      <c r="DL8" s="21">
        <f t="shared" si="13"/>
        <v>0</v>
      </c>
      <c r="DM8" s="7">
        <v>1</v>
      </c>
      <c r="DN8" s="7">
        <v>0</v>
      </c>
      <c r="DO8" s="8">
        <v>1</v>
      </c>
      <c r="DP8" s="11">
        <v>0.06</v>
      </c>
      <c r="DQ8" s="8">
        <v>0.06</v>
      </c>
      <c r="DR8" s="21">
        <v>0</v>
      </c>
      <c r="DS8" s="8">
        <v>0</v>
      </c>
      <c r="DT8" s="11">
        <v>0</v>
      </c>
      <c r="DU8" s="8">
        <v>0</v>
      </c>
      <c r="DV8" s="21">
        <v>0</v>
      </c>
      <c r="DW8" s="8">
        <v>0</v>
      </c>
      <c r="DX8" s="11">
        <f t="shared" si="14"/>
        <v>0</v>
      </c>
      <c r="DY8" s="8">
        <v>0</v>
      </c>
      <c r="DZ8" s="38">
        <f t="shared" si="15"/>
        <v>0</v>
      </c>
      <c r="EA8" s="39">
        <f t="shared" ref="EA8:EA10" si="20">SUM(B8:DZ8)</f>
        <v>92.920000000000016</v>
      </c>
      <c r="EB8" s="11">
        <f t="shared" si="16"/>
        <v>5.16</v>
      </c>
      <c r="EC8" s="18">
        <f t="shared" ref="EC8:EC10" si="21">EB8</f>
        <v>5.16</v>
      </c>
      <c r="ED8" s="42">
        <f t="shared" si="17"/>
        <v>0</v>
      </c>
      <c r="EE8" s="9"/>
      <c r="EG8" s="10" t="s">
        <v>23</v>
      </c>
    </row>
    <row r="9" spans="1:137" s="10" customFormat="1" ht="30" customHeight="1" x14ac:dyDescent="0.3">
      <c r="A9" s="13" t="s">
        <v>14</v>
      </c>
      <c r="B9" s="6">
        <v>1</v>
      </c>
      <c r="C9" s="7">
        <v>22</v>
      </c>
      <c r="D9" s="7">
        <v>1</v>
      </c>
      <c r="E9" s="8">
        <f t="shared" si="0"/>
        <v>23</v>
      </c>
      <c r="F9" s="11">
        <f>ROUND(E9/$A$3,2)</f>
        <v>1.28</v>
      </c>
      <c r="G9" s="8">
        <v>1.28</v>
      </c>
      <c r="H9" s="21">
        <f t="shared" si="1"/>
        <v>0</v>
      </c>
      <c r="I9" s="7">
        <v>9</v>
      </c>
      <c r="J9" s="7">
        <v>0</v>
      </c>
      <c r="K9" s="8">
        <v>9</v>
      </c>
      <c r="L9" s="11" t="s">
        <v>52</v>
      </c>
      <c r="M9" s="8" t="s">
        <v>52</v>
      </c>
      <c r="N9" s="21">
        <v>0</v>
      </c>
      <c r="O9" s="20">
        <v>0</v>
      </c>
      <c r="P9" s="17">
        <v>0</v>
      </c>
      <c r="Q9" s="18">
        <f t="shared" si="2"/>
        <v>0</v>
      </c>
      <c r="R9" s="24">
        <f t="shared" si="3"/>
        <v>0</v>
      </c>
      <c r="S9" s="18"/>
      <c r="T9" s="25">
        <f t="shared" si="4"/>
        <v>0</v>
      </c>
      <c r="U9" s="20">
        <v>2</v>
      </c>
      <c r="V9" s="17">
        <v>0</v>
      </c>
      <c r="W9" s="18">
        <f t="shared" si="18"/>
        <v>2</v>
      </c>
      <c r="X9" s="26">
        <f t="shared" si="19"/>
        <v>0.22</v>
      </c>
      <c r="Y9" s="18" t="s">
        <v>58</v>
      </c>
      <c r="Z9" s="25">
        <v>0</v>
      </c>
      <c r="AA9" s="7">
        <v>0</v>
      </c>
      <c r="AB9" s="7">
        <v>0</v>
      </c>
      <c r="AC9" s="8">
        <v>0</v>
      </c>
      <c r="AD9" s="11">
        <v>0</v>
      </c>
      <c r="AE9" s="8">
        <v>0</v>
      </c>
      <c r="AF9" s="21">
        <v>0</v>
      </c>
      <c r="AG9" s="7">
        <v>0</v>
      </c>
      <c r="AH9" s="7">
        <v>0</v>
      </c>
      <c r="AI9" s="8">
        <v>0</v>
      </c>
      <c r="AJ9" s="11">
        <v>0</v>
      </c>
      <c r="AK9" s="8">
        <v>0</v>
      </c>
      <c r="AL9" s="21">
        <v>0</v>
      </c>
      <c r="AM9" s="7">
        <v>0</v>
      </c>
      <c r="AN9" s="7">
        <v>0</v>
      </c>
      <c r="AO9" s="8">
        <v>0</v>
      </c>
      <c r="AP9" s="11">
        <v>0</v>
      </c>
      <c r="AQ9" s="8">
        <v>0</v>
      </c>
      <c r="AR9" s="21">
        <v>0</v>
      </c>
      <c r="AS9" s="7">
        <v>0</v>
      </c>
      <c r="AT9" s="7">
        <v>0</v>
      </c>
      <c r="AU9" s="8">
        <v>0</v>
      </c>
      <c r="AV9" s="11">
        <v>0</v>
      </c>
      <c r="AW9" s="8">
        <v>0</v>
      </c>
      <c r="AX9" s="21">
        <v>0</v>
      </c>
      <c r="AY9" s="7">
        <v>4</v>
      </c>
      <c r="AZ9" s="7">
        <v>0</v>
      </c>
      <c r="BA9" s="8">
        <v>4</v>
      </c>
      <c r="BB9" s="11">
        <v>0.22</v>
      </c>
      <c r="BC9" s="8">
        <v>0.22</v>
      </c>
      <c r="BD9" s="21">
        <v>0</v>
      </c>
      <c r="BE9" s="7">
        <v>1</v>
      </c>
      <c r="BF9" s="7">
        <v>0</v>
      </c>
      <c r="BG9" s="8">
        <v>1</v>
      </c>
      <c r="BH9" s="11">
        <v>0.05</v>
      </c>
      <c r="BI9" s="8">
        <v>0.05</v>
      </c>
      <c r="BJ9" s="21">
        <v>0</v>
      </c>
      <c r="BK9" s="7">
        <v>0</v>
      </c>
      <c r="BL9" s="7">
        <v>0</v>
      </c>
      <c r="BM9" s="8">
        <v>0</v>
      </c>
      <c r="BN9" s="11">
        <v>0</v>
      </c>
      <c r="BO9" s="8">
        <v>0</v>
      </c>
      <c r="BP9" s="21">
        <v>0</v>
      </c>
      <c r="BQ9" s="7">
        <v>0</v>
      </c>
      <c r="BR9" s="7">
        <v>0</v>
      </c>
      <c r="BS9" s="8">
        <v>0</v>
      </c>
      <c r="BT9" s="11">
        <v>0</v>
      </c>
      <c r="BU9" s="8">
        <v>0</v>
      </c>
      <c r="BV9" s="21">
        <v>0</v>
      </c>
      <c r="BW9" s="7">
        <v>0</v>
      </c>
      <c r="BX9" s="7">
        <v>0</v>
      </c>
      <c r="BY9" s="8">
        <v>0</v>
      </c>
      <c r="BZ9" s="11">
        <v>0</v>
      </c>
      <c r="CA9" s="8">
        <v>0</v>
      </c>
      <c r="CB9" s="21">
        <v>0</v>
      </c>
      <c r="CC9" s="7">
        <v>0</v>
      </c>
      <c r="CD9" s="7">
        <v>0</v>
      </c>
      <c r="CE9" s="8">
        <v>0</v>
      </c>
      <c r="CF9" s="11">
        <v>0</v>
      </c>
      <c r="CG9" s="8">
        <v>0</v>
      </c>
      <c r="CH9" s="21">
        <v>0</v>
      </c>
      <c r="CI9" s="7">
        <v>0</v>
      </c>
      <c r="CJ9" s="7">
        <v>0</v>
      </c>
      <c r="CK9" s="8">
        <v>0</v>
      </c>
      <c r="CL9" s="11">
        <v>0</v>
      </c>
      <c r="CM9" s="8">
        <v>0</v>
      </c>
      <c r="CN9" s="21">
        <v>0</v>
      </c>
      <c r="CO9" s="22">
        <v>2</v>
      </c>
      <c r="CP9" s="7">
        <v>1</v>
      </c>
      <c r="CQ9" s="8">
        <f t="shared" si="5"/>
        <v>3</v>
      </c>
      <c r="CR9" s="11">
        <f t="shared" si="6"/>
        <v>0.17</v>
      </c>
      <c r="CS9" s="8">
        <v>0.17</v>
      </c>
      <c r="CT9" s="21">
        <f t="shared" si="7"/>
        <v>0</v>
      </c>
      <c r="CU9" s="7">
        <v>0</v>
      </c>
      <c r="CV9" s="7">
        <v>0</v>
      </c>
      <c r="CW9" s="8">
        <v>0</v>
      </c>
      <c r="CX9" s="11">
        <v>0</v>
      </c>
      <c r="CY9" s="8">
        <v>0</v>
      </c>
      <c r="CZ9" s="21">
        <v>0</v>
      </c>
      <c r="DA9" s="22">
        <v>1</v>
      </c>
      <c r="DB9" s="7">
        <v>0</v>
      </c>
      <c r="DC9" s="8">
        <f t="shared" si="8"/>
        <v>1</v>
      </c>
      <c r="DD9" s="11">
        <f t="shared" si="9"/>
        <v>0.06</v>
      </c>
      <c r="DE9" s="8">
        <v>0.06</v>
      </c>
      <c r="DF9" s="21">
        <f t="shared" si="10"/>
        <v>0</v>
      </c>
      <c r="DG9" s="22">
        <v>1</v>
      </c>
      <c r="DH9" s="7">
        <v>0</v>
      </c>
      <c r="DI9" s="8">
        <f t="shared" si="11"/>
        <v>1</v>
      </c>
      <c r="DJ9" s="11">
        <f t="shared" si="12"/>
        <v>0.06</v>
      </c>
      <c r="DK9" s="8">
        <v>0.06</v>
      </c>
      <c r="DL9" s="21">
        <f t="shared" si="13"/>
        <v>0</v>
      </c>
      <c r="DM9" s="7">
        <v>1</v>
      </c>
      <c r="DN9" s="7">
        <v>0</v>
      </c>
      <c r="DO9" s="8">
        <v>1</v>
      </c>
      <c r="DP9" s="11">
        <v>0.06</v>
      </c>
      <c r="DQ9" s="8">
        <v>0.06</v>
      </c>
      <c r="DR9" s="21">
        <v>0</v>
      </c>
      <c r="DS9" s="8">
        <v>0</v>
      </c>
      <c r="DT9" s="11">
        <v>0</v>
      </c>
      <c r="DU9" s="8">
        <v>0</v>
      </c>
      <c r="DV9" s="21">
        <v>0</v>
      </c>
      <c r="DW9" s="8">
        <v>0</v>
      </c>
      <c r="DX9" s="11">
        <f t="shared" si="14"/>
        <v>0</v>
      </c>
      <c r="DY9" s="8">
        <v>0</v>
      </c>
      <c r="DZ9" s="38">
        <f t="shared" si="15"/>
        <v>0</v>
      </c>
      <c r="EA9" s="39">
        <f t="shared" si="20"/>
        <v>95.02000000000001</v>
      </c>
      <c r="EB9" s="11">
        <f t="shared" si="16"/>
        <v>5.28</v>
      </c>
      <c r="EC9" s="18">
        <f t="shared" si="21"/>
        <v>5.28</v>
      </c>
      <c r="ED9" s="42">
        <f t="shared" si="17"/>
        <v>0</v>
      </c>
      <c r="EE9" s="9"/>
    </row>
    <row r="10" spans="1:137" s="10" customFormat="1" ht="30" customHeight="1" x14ac:dyDescent="0.3">
      <c r="A10" s="13" t="s">
        <v>15</v>
      </c>
      <c r="B10" s="6">
        <v>1</v>
      </c>
      <c r="C10" s="7">
        <v>22</v>
      </c>
      <c r="D10" s="7">
        <v>1</v>
      </c>
      <c r="E10" s="8">
        <f t="shared" si="0"/>
        <v>23</v>
      </c>
      <c r="F10" s="11">
        <f>ROUND(E10/$A$3,2)</f>
        <v>1.28</v>
      </c>
      <c r="G10" s="7">
        <v>1.28</v>
      </c>
      <c r="H10" s="21">
        <f t="shared" si="1"/>
        <v>0</v>
      </c>
      <c r="I10" s="7">
        <v>8</v>
      </c>
      <c r="J10" s="7">
        <v>0</v>
      </c>
      <c r="K10" s="8">
        <v>8</v>
      </c>
      <c r="L10" s="11" t="s">
        <v>53</v>
      </c>
      <c r="M10" s="53" t="s">
        <v>53</v>
      </c>
      <c r="N10" s="21">
        <v>0</v>
      </c>
      <c r="O10" s="20">
        <v>0</v>
      </c>
      <c r="P10" s="17">
        <v>0</v>
      </c>
      <c r="Q10" s="18">
        <f t="shared" si="2"/>
        <v>0</v>
      </c>
      <c r="R10" s="24">
        <f t="shared" si="3"/>
        <v>0</v>
      </c>
      <c r="S10" s="18"/>
      <c r="T10" s="25">
        <f t="shared" si="4"/>
        <v>0</v>
      </c>
      <c r="U10" s="20">
        <v>2</v>
      </c>
      <c r="V10" s="17">
        <v>0</v>
      </c>
      <c r="W10" s="18">
        <f t="shared" si="18"/>
        <v>2</v>
      </c>
      <c r="X10" s="26">
        <f t="shared" si="19"/>
        <v>0.22</v>
      </c>
      <c r="Y10" s="18" t="s">
        <v>58</v>
      </c>
      <c r="Z10" s="25">
        <v>0</v>
      </c>
      <c r="AA10" s="7">
        <v>0</v>
      </c>
      <c r="AB10" s="7">
        <v>0</v>
      </c>
      <c r="AC10" s="8">
        <v>0</v>
      </c>
      <c r="AD10" s="11">
        <v>0</v>
      </c>
      <c r="AE10" s="7">
        <v>0</v>
      </c>
      <c r="AF10" s="21">
        <v>0</v>
      </c>
      <c r="AG10" s="7">
        <v>0</v>
      </c>
      <c r="AH10" s="7">
        <v>0</v>
      </c>
      <c r="AI10" s="8">
        <v>0</v>
      </c>
      <c r="AJ10" s="11">
        <v>0</v>
      </c>
      <c r="AK10" s="7">
        <v>0</v>
      </c>
      <c r="AL10" s="21">
        <v>0</v>
      </c>
      <c r="AM10" s="7">
        <v>0</v>
      </c>
      <c r="AN10" s="7">
        <v>0</v>
      </c>
      <c r="AO10" s="8">
        <v>0</v>
      </c>
      <c r="AP10" s="11">
        <v>0</v>
      </c>
      <c r="AQ10" s="7">
        <v>0</v>
      </c>
      <c r="AR10" s="21">
        <v>0</v>
      </c>
      <c r="AS10" s="7">
        <v>0</v>
      </c>
      <c r="AT10" s="7">
        <v>0</v>
      </c>
      <c r="AU10" s="8">
        <v>0</v>
      </c>
      <c r="AV10" s="11">
        <v>0</v>
      </c>
      <c r="AW10" s="7">
        <v>0</v>
      </c>
      <c r="AX10" s="21">
        <v>0</v>
      </c>
      <c r="AY10" s="7">
        <v>4</v>
      </c>
      <c r="AZ10" s="7">
        <v>0</v>
      </c>
      <c r="BA10" s="8">
        <v>4</v>
      </c>
      <c r="BB10" s="11">
        <v>0.22</v>
      </c>
      <c r="BC10" s="7">
        <v>0.22</v>
      </c>
      <c r="BD10" s="21">
        <v>0</v>
      </c>
      <c r="BE10" s="7">
        <v>1</v>
      </c>
      <c r="BF10" s="7">
        <v>0</v>
      </c>
      <c r="BG10" s="8">
        <v>1</v>
      </c>
      <c r="BH10" s="11">
        <v>0.05</v>
      </c>
      <c r="BI10" s="7">
        <v>0.05</v>
      </c>
      <c r="BJ10" s="21">
        <v>0</v>
      </c>
      <c r="BK10" s="7">
        <v>0</v>
      </c>
      <c r="BL10" s="7">
        <v>0</v>
      </c>
      <c r="BM10" s="8">
        <v>0</v>
      </c>
      <c r="BN10" s="11">
        <v>0</v>
      </c>
      <c r="BO10" s="7">
        <v>0</v>
      </c>
      <c r="BP10" s="21">
        <v>0</v>
      </c>
      <c r="BQ10" s="7">
        <v>0</v>
      </c>
      <c r="BR10" s="7">
        <v>0</v>
      </c>
      <c r="BS10" s="8">
        <v>0</v>
      </c>
      <c r="BT10" s="11">
        <v>0</v>
      </c>
      <c r="BU10" s="7">
        <v>0</v>
      </c>
      <c r="BV10" s="21">
        <v>0</v>
      </c>
      <c r="BW10" s="7">
        <v>0</v>
      </c>
      <c r="BX10" s="7">
        <v>0</v>
      </c>
      <c r="BY10" s="8">
        <v>0</v>
      </c>
      <c r="BZ10" s="11">
        <v>0</v>
      </c>
      <c r="CA10" s="7">
        <v>0</v>
      </c>
      <c r="CB10" s="21">
        <v>0</v>
      </c>
      <c r="CC10" s="7">
        <v>0</v>
      </c>
      <c r="CD10" s="7">
        <v>0</v>
      </c>
      <c r="CE10" s="8">
        <v>0</v>
      </c>
      <c r="CF10" s="11">
        <v>0</v>
      </c>
      <c r="CG10" s="7">
        <v>0</v>
      </c>
      <c r="CH10" s="21">
        <v>0</v>
      </c>
      <c r="CI10" s="7">
        <v>0</v>
      </c>
      <c r="CJ10" s="7">
        <v>0</v>
      </c>
      <c r="CK10" s="8">
        <v>0</v>
      </c>
      <c r="CL10" s="11">
        <v>0</v>
      </c>
      <c r="CM10" s="7">
        <v>0</v>
      </c>
      <c r="CN10" s="21">
        <v>0</v>
      </c>
      <c r="CO10" s="22">
        <v>2</v>
      </c>
      <c r="CP10" s="7">
        <v>1</v>
      </c>
      <c r="CQ10" s="8">
        <f t="shared" si="5"/>
        <v>3</v>
      </c>
      <c r="CR10" s="11">
        <f t="shared" si="6"/>
        <v>0.17</v>
      </c>
      <c r="CS10" s="8">
        <v>0.17</v>
      </c>
      <c r="CT10" s="21">
        <f t="shared" si="7"/>
        <v>0</v>
      </c>
      <c r="CU10" s="7">
        <v>0</v>
      </c>
      <c r="CV10" s="7">
        <v>0</v>
      </c>
      <c r="CW10" s="8">
        <v>0</v>
      </c>
      <c r="CX10" s="11">
        <v>0</v>
      </c>
      <c r="CY10" s="7">
        <v>0</v>
      </c>
      <c r="CZ10" s="21">
        <v>0</v>
      </c>
      <c r="DA10" s="22">
        <v>1</v>
      </c>
      <c r="DB10" s="7">
        <v>0</v>
      </c>
      <c r="DC10" s="8">
        <f t="shared" si="8"/>
        <v>1</v>
      </c>
      <c r="DD10" s="11">
        <f t="shared" si="9"/>
        <v>0.06</v>
      </c>
      <c r="DE10" s="8">
        <v>0.06</v>
      </c>
      <c r="DF10" s="21">
        <f t="shared" si="10"/>
        <v>0</v>
      </c>
      <c r="DG10" s="22">
        <v>1</v>
      </c>
      <c r="DH10" s="7">
        <v>0</v>
      </c>
      <c r="DI10" s="8">
        <f t="shared" si="11"/>
        <v>1</v>
      </c>
      <c r="DJ10" s="11">
        <f t="shared" si="12"/>
        <v>0.06</v>
      </c>
      <c r="DK10" s="8">
        <v>0.06</v>
      </c>
      <c r="DL10" s="21">
        <f t="shared" si="13"/>
        <v>0</v>
      </c>
      <c r="DM10" s="7">
        <v>1</v>
      </c>
      <c r="DN10" s="7">
        <v>0</v>
      </c>
      <c r="DO10" s="8">
        <v>1</v>
      </c>
      <c r="DP10" s="11">
        <v>0.06</v>
      </c>
      <c r="DQ10" s="7">
        <v>0.06</v>
      </c>
      <c r="DR10" s="21">
        <v>0</v>
      </c>
      <c r="DS10" s="8">
        <v>0</v>
      </c>
      <c r="DT10" s="11">
        <v>0</v>
      </c>
      <c r="DU10" s="7">
        <v>0</v>
      </c>
      <c r="DV10" s="21">
        <v>0</v>
      </c>
      <c r="DW10" s="8">
        <v>0</v>
      </c>
      <c r="DX10" s="11">
        <f t="shared" si="14"/>
        <v>0</v>
      </c>
      <c r="DY10" s="7">
        <v>0</v>
      </c>
      <c r="DZ10" s="38">
        <f t="shared" si="15"/>
        <v>0</v>
      </c>
      <c r="EA10" s="39">
        <f t="shared" si="20"/>
        <v>93.02000000000001</v>
      </c>
      <c r="EB10" s="11">
        <f t="shared" si="16"/>
        <v>5.17</v>
      </c>
      <c r="EC10" s="18">
        <f t="shared" si="21"/>
        <v>5.17</v>
      </c>
      <c r="ED10" s="42">
        <f t="shared" si="17"/>
        <v>0</v>
      </c>
      <c r="EE10" s="9"/>
    </row>
    <row r="11" spans="1:137" s="10" customFormat="1" ht="36" customHeight="1" x14ac:dyDescent="0.3">
      <c r="A11" s="12" t="s">
        <v>16</v>
      </c>
      <c r="B11" s="15">
        <f t="shared" ref="B11:D11" si="22">SUM(B6:B10)</f>
        <v>4</v>
      </c>
      <c r="C11" s="15">
        <f t="shared" si="22"/>
        <v>86</v>
      </c>
      <c r="D11" s="15">
        <f t="shared" si="22"/>
        <v>4</v>
      </c>
      <c r="E11" s="15">
        <f>SUM(E6:E10)</f>
        <v>90</v>
      </c>
      <c r="F11" s="15">
        <f t="shared" ref="F11:J11" si="23">SUM(F6:F10)</f>
        <v>5.0100000000000007</v>
      </c>
      <c r="G11" s="15">
        <f t="shared" si="23"/>
        <v>5.0100000000000007</v>
      </c>
      <c r="H11" s="15">
        <f t="shared" si="23"/>
        <v>0</v>
      </c>
      <c r="I11" s="15">
        <f t="shared" si="23"/>
        <v>35</v>
      </c>
      <c r="J11" s="15">
        <f t="shared" si="23"/>
        <v>0</v>
      </c>
      <c r="K11" s="15">
        <f>SUM(K6:K10)</f>
        <v>35</v>
      </c>
      <c r="L11" s="59">
        <v>1.94</v>
      </c>
      <c r="M11" s="59">
        <f>SUM(L7:L10)</f>
        <v>0</v>
      </c>
      <c r="N11" s="15">
        <f t="shared" ref="N11:V11" si="24">SUM(N6:N10)</f>
        <v>0</v>
      </c>
      <c r="O11" s="15">
        <f t="shared" ref="O11" si="25">SUM(O6:O10)</f>
        <v>0</v>
      </c>
      <c r="P11" s="15">
        <f t="shared" ref="P11" si="26">SUM(P6:P10)</f>
        <v>0</v>
      </c>
      <c r="Q11" s="15">
        <f>SUM(Q6:Q10)</f>
        <v>0</v>
      </c>
      <c r="R11" s="15">
        <f t="shared" ref="R11" si="27">SUM(R6:R10)</f>
        <v>0</v>
      </c>
      <c r="S11" s="15">
        <f t="shared" ref="S11" si="28">SUM(S6:S10)</f>
        <v>0</v>
      </c>
      <c r="T11" s="15">
        <f t="shared" ref="T11" si="29">SUM(T6:T10)</f>
        <v>0</v>
      </c>
      <c r="U11" s="15">
        <f t="shared" si="24"/>
        <v>6</v>
      </c>
      <c r="V11" s="15">
        <f t="shared" si="24"/>
        <v>0</v>
      </c>
      <c r="W11" s="15">
        <f>SUM(W6:W10)</f>
        <v>6</v>
      </c>
      <c r="X11" s="15">
        <f t="shared" ref="X11:AB11" si="30">SUM(X6:X10)</f>
        <v>0.66</v>
      </c>
      <c r="Y11" s="59">
        <v>0.88</v>
      </c>
      <c r="Z11" s="15">
        <f t="shared" si="30"/>
        <v>0</v>
      </c>
      <c r="AA11" s="15">
        <f t="shared" si="30"/>
        <v>0</v>
      </c>
      <c r="AB11" s="15">
        <f t="shared" si="30"/>
        <v>0</v>
      </c>
      <c r="AC11" s="15">
        <f>SUM(AC6:AC10)</f>
        <v>0</v>
      </c>
      <c r="AD11" s="15">
        <f t="shared" ref="AD11:AH11" si="31">SUM(AD6:AD10)</f>
        <v>0</v>
      </c>
      <c r="AE11" s="15">
        <f t="shared" si="31"/>
        <v>0</v>
      </c>
      <c r="AF11" s="15">
        <f t="shared" si="31"/>
        <v>0</v>
      </c>
      <c r="AG11" s="15">
        <f t="shared" si="31"/>
        <v>0</v>
      </c>
      <c r="AH11" s="15">
        <f t="shared" si="31"/>
        <v>0</v>
      </c>
      <c r="AI11" s="15">
        <f>SUM(AI6:AI10)</f>
        <v>0</v>
      </c>
      <c r="AJ11" s="15">
        <f t="shared" ref="AJ11:AN11" si="32">SUM(AJ6:AJ10)</f>
        <v>0</v>
      </c>
      <c r="AK11" s="15">
        <f t="shared" si="32"/>
        <v>0</v>
      </c>
      <c r="AL11" s="15">
        <f t="shared" si="32"/>
        <v>0</v>
      </c>
      <c r="AM11" s="15">
        <f t="shared" si="32"/>
        <v>0</v>
      </c>
      <c r="AN11" s="15">
        <f t="shared" si="32"/>
        <v>0</v>
      </c>
      <c r="AO11" s="15">
        <f>SUM(AO6:AO10)</f>
        <v>0</v>
      </c>
      <c r="AP11" s="15">
        <f t="shared" ref="AP11:AT11" si="33">SUM(AP6:AP10)</f>
        <v>0</v>
      </c>
      <c r="AQ11" s="15">
        <f t="shared" si="33"/>
        <v>0</v>
      </c>
      <c r="AR11" s="15">
        <f t="shared" si="33"/>
        <v>0</v>
      </c>
      <c r="AS11" s="15">
        <f t="shared" si="33"/>
        <v>0</v>
      </c>
      <c r="AT11" s="15">
        <f t="shared" si="33"/>
        <v>0</v>
      </c>
      <c r="AU11" s="15">
        <f>SUM(AU6:AU10)</f>
        <v>0</v>
      </c>
      <c r="AV11" s="15">
        <f t="shared" ref="AV11:AZ11" si="34">SUM(AV6:AV10)</f>
        <v>0</v>
      </c>
      <c r="AW11" s="15">
        <f t="shared" si="34"/>
        <v>0</v>
      </c>
      <c r="AX11" s="15">
        <f t="shared" si="34"/>
        <v>0</v>
      </c>
      <c r="AY11" s="15">
        <f t="shared" si="34"/>
        <v>16</v>
      </c>
      <c r="AZ11" s="15">
        <f t="shared" si="34"/>
        <v>0</v>
      </c>
      <c r="BA11" s="15">
        <f>SUM(BA6:BA10)</f>
        <v>16</v>
      </c>
      <c r="BB11" s="15">
        <f t="shared" ref="BB11:BF11" si="35">SUM(BB6:BB10)</f>
        <v>0.88</v>
      </c>
      <c r="BC11" s="15">
        <f t="shared" si="35"/>
        <v>0.88</v>
      </c>
      <c r="BD11" s="15">
        <f t="shared" si="35"/>
        <v>0</v>
      </c>
      <c r="BE11" s="15">
        <f t="shared" si="35"/>
        <v>2</v>
      </c>
      <c r="BF11" s="15">
        <f t="shared" si="35"/>
        <v>0</v>
      </c>
      <c r="BG11" s="15">
        <f>SUM(BG6:BG10)</f>
        <v>2</v>
      </c>
      <c r="BH11" s="15">
        <f t="shared" ref="BH11:BL11" si="36">SUM(BH6:BH10)</f>
        <v>0.1</v>
      </c>
      <c r="BI11" s="15">
        <f t="shared" si="36"/>
        <v>0.1</v>
      </c>
      <c r="BJ11" s="15">
        <f t="shared" si="36"/>
        <v>0</v>
      </c>
      <c r="BK11" s="15">
        <f t="shared" si="36"/>
        <v>0</v>
      </c>
      <c r="BL11" s="15">
        <f t="shared" si="36"/>
        <v>0</v>
      </c>
      <c r="BM11" s="15">
        <f>SUM(BM6:BM10)</f>
        <v>0</v>
      </c>
      <c r="BN11" s="15">
        <f t="shared" ref="BN11:BR11" si="37">SUM(BN6:BN10)</f>
        <v>0</v>
      </c>
      <c r="BO11" s="15">
        <f t="shared" si="37"/>
        <v>0</v>
      </c>
      <c r="BP11" s="15">
        <f t="shared" si="37"/>
        <v>0</v>
      </c>
      <c r="BQ11" s="15">
        <f t="shared" si="37"/>
        <v>0</v>
      </c>
      <c r="BR11" s="15">
        <f t="shared" si="37"/>
        <v>0</v>
      </c>
      <c r="BS11" s="15">
        <f>SUM(BS6:BS10)</f>
        <v>0</v>
      </c>
      <c r="BT11" s="15">
        <f t="shared" ref="BT11:BX11" si="38">SUM(BT6:BT10)</f>
        <v>0</v>
      </c>
      <c r="BU11" s="15">
        <f t="shared" si="38"/>
        <v>0</v>
      </c>
      <c r="BV11" s="15">
        <f t="shared" si="38"/>
        <v>0</v>
      </c>
      <c r="BW11" s="15">
        <f t="shared" si="38"/>
        <v>0</v>
      </c>
      <c r="BX11" s="15">
        <f t="shared" si="38"/>
        <v>0</v>
      </c>
      <c r="BY11" s="15">
        <f>SUM(BY6:BY10)</f>
        <v>0</v>
      </c>
      <c r="BZ11" s="15">
        <f t="shared" ref="BZ11:CD11" si="39">SUM(BZ6:BZ10)</f>
        <v>0</v>
      </c>
      <c r="CA11" s="15">
        <f t="shared" si="39"/>
        <v>0</v>
      </c>
      <c r="CB11" s="15">
        <f t="shared" si="39"/>
        <v>0</v>
      </c>
      <c r="CC11" s="15">
        <f t="shared" si="39"/>
        <v>0</v>
      </c>
      <c r="CD11" s="15">
        <f t="shared" si="39"/>
        <v>0</v>
      </c>
      <c r="CE11" s="15">
        <f>SUM(CE6:CE10)</f>
        <v>0</v>
      </c>
      <c r="CF11" s="15">
        <f t="shared" ref="CF11:CJ11" si="40">SUM(CF6:CF10)</f>
        <v>0</v>
      </c>
      <c r="CG11" s="15">
        <f t="shared" si="40"/>
        <v>0</v>
      </c>
      <c r="CH11" s="15">
        <f t="shared" si="40"/>
        <v>0</v>
      </c>
      <c r="CI11" s="15">
        <f t="shared" si="40"/>
        <v>0</v>
      </c>
      <c r="CJ11" s="15">
        <f t="shared" si="40"/>
        <v>0</v>
      </c>
      <c r="CK11" s="15">
        <f>SUM(CK6:CK10)</f>
        <v>0</v>
      </c>
      <c r="CL11" s="15">
        <f t="shared" ref="CL11:CP11" si="41">SUM(CL6:CL10)</f>
        <v>0</v>
      </c>
      <c r="CM11" s="15">
        <f t="shared" si="41"/>
        <v>0</v>
      </c>
      <c r="CN11" s="15">
        <f t="shared" si="41"/>
        <v>0</v>
      </c>
      <c r="CO11" s="15">
        <f t="shared" si="41"/>
        <v>8</v>
      </c>
      <c r="CP11" s="15">
        <f t="shared" si="41"/>
        <v>4</v>
      </c>
      <c r="CQ11" s="15">
        <f>SUM(CQ6:CQ10)</f>
        <v>12</v>
      </c>
      <c r="CR11" s="15">
        <f t="shared" ref="CR11:CV11" si="42">SUM(CR6:CR10)</f>
        <v>0.68</v>
      </c>
      <c r="CS11" s="15">
        <f t="shared" si="42"/>
        <v>0.68</v>
      </c>
      <c r="CT11" s="15">
        <f t="shared" si="42"/>
        <v>0</v>
      </c>
      <c r="CU11" s="15">
        <f t="shared" si="42"/>
        <v>0</v>
      </c>
      <c r="CV11" s="15">
        <f t="shared" si="42"/>
        <v>0</v>
      </c>
      <c r="CW11" s="15">
        <f>SUM(CW6:CW10)</f>
        <v>0</v>
      </c>
      <c r="CX11" s="15">
        <f t="shared" ref="CX11:DB11" si="43">SUM(CX6:CX10)</f>
        <v>0</v>
      </c>
      <c r="CY11" s="15">
        <f t="shared" si="43"/>
        <v>0</v>
      </c>
      <c r="CZ11" s="15">
        <f t="shared" si="43"/>
        <v>0</v>
      </c>
      <c r="DA11" s="15">
        <f t="shared" si="43"/>
        <v>4</v>
      </c>
      <c r="DB11" s="15">
        <f t="shared" si="43"/>
        <v>0</v>
      </c>
      <c r="DC11" s="15">
        <f>SUM(DC6:DC10)</f>
        <v>4</v>
      </c>
      <c r="DD11" s="15">
        <f t="shared" ref="DD11:DH11" si="44">SUM(DD6:DD10)</f>
        <v>0.24</v>
      </c>
      <c r="DE11" s="15">
        <f t="shared" si="44"/>
        <v>0.24</v>
      </c>
      <c r="DF11" s="15">
        <f t="shared" si="44"/>
        <v>0</v>
      </c>
      <c r="DG11" s="15">
        <f t="shared" si="44"/>
        <v>4</v>
      </c>
      <c r="DH11" s="15">
        <f t="shared" si="44"/>
        <v>0</v>
      </c>
      <c r="DI11" s="15">
        <f>SUM(DI6:DI10)</f>
        <v>4</v>
      </c>
      <c r="DJ11" s="15">
        <f t="shared" ref="DJ11:DN11" si="45">SUM(DJ6:DJ10)</f>
        <v>0.24</v>
      </c>
      <c r="DK11" s="15">
        <f t="shared" si="45"/>
        <v>0.24</v>
      </c>
      <c r="DL11" s="15">
        <f t="shared" si="45"/>
        <v>0</v>
      </c>
      <c r="DM11" s="15">
        <f t="shared" si="45"/>
        <v>4</v>
      </c>
      <c r="DN11" s="15">
        <f t="shared" si="45"/>
        <v>0</v>
      </c>
      <c r="DO11" s="15">
        <f>SUM(DO6:DO10)</f>
        <v>4</v>
      </c>
      <c r="DP11" s="15">
        <f t="shared" ref="DP11:DR11" si="46">SUM(DP6:DP10)</f>
        <v>0.24</v>
      </c>
      <c r="DQ11" s="15">
        <f t="shared" si="46"/>
        <v>0.24</v>
      </c>
      <c r="DR11" s="15">
        <f t="shared" si="46"/>
        <v>0</v>
      </c>
      <c r="DS11" s="15">
        <f>SUM(DS6:DS10)</f>
        <v>0</v>
      </c>
      <c r="DT11" s="15">
        <f t="shared" ref="DT11:DV11" si="47">SUM(DT6:DT10)</f>
        <v>0</v>
      </c>
      <c r="DU11" s="15">
        <f t="shared" si="47"/>
        <v>0</v>
      </c>
      <c r="DV11" s="15">
        <f t="shared" si="47"/>
        <v>0</v>
      </c>
      <c r="DW11" s="15">
        <f>SUM(DW6:DW10)</f>
        <v>0</v>
      </c>
      <c r="DX11" s="15">
        <f t="shared" ref="DX11:DZ11" si="48">SUM(DX6:DX10)</f>
        <v>0</v>
      </c>
      <c r="DY11" s="15">
        <f t="shared" si="48"/>
        <v>0</v>
      </c>
      <c r="DZ11" s="35">
        <f t="shared" si="48"/>
        <v>0</v>
      </c>
      <c r="EA11" s="43">
        <f>SUM(EA6:EA10)</f>
        <v>365.44000000000005</v>
      </c>
      <c r="EB11" s="15">
        <f t="shared" ref="EB11:ED11" si="49">SUM(EB6:EB10)</f>
        <v>20.300000000000004</v>
      </c>
      <c r="EC11" s="15">
        <f t="shared" si="49"/>
        <v>20.300000000000004</v>
      </c>
      <c r="ED11" s="44">
        <f t="shared" si="49"/>
        <v>0</v>
      </c>
    </row>
    <row r="12" spans="1:137" s="10" customFormat="1" ht="30" customHeight="1" x14ac:dyDescent="0.3">
      <c r="A12" s="19" t="s">
        <v>17</v>
      </c>
      <c r="B12" s="55">
        <v>1</v>
      </c>
      <c r="C12" s="20">
        <v>26</v>
      </c>
      <c r="D12" s="17">
        <v>3</v>
      </c>
      <c r="E12" s="18">
        <v>29</v>
      </c>
      <c r="F12" s="56">
        <f>ROUND(E12/$A$3,2)</f>
        <v>1.61</v>
      </c>
      <c r="G12" s="57">
        <v>1.61</v>
      </c>
      <c r="H12" s="25">
        <v>0</v>
      </c>
      <c r="I12" s="20">
        <v>8</v>
      </c>
      <c r="J12" s="17">
        <v>0</v>
      </c>
      <c r="K12" s="18">
        <f>I12+J12</f>
        <v>8</v>
      </c>
      <c r="L12" s="56">
        <f>ROUND(K12/$A$3,2)</f>
        <v>0.44</v>
      </c>
      <c r="M12" s="18"/>
      <c r="N12" s="25">
        <f>L12-M12</f>
        <v>0.44</v>
      </c>
      <c r="O12" s="20">
        <v>0</v>
      </c>
      <c r="P12" s="17">
        <v>0</v>
      </c>
      <c r="Q12" s="18">
        <f>O12+P12</f>
        <v>0</v>
      </c>
      <c r="R12" s="24">
        <f>ROUND(Q12/$A$3,2)</f>
        <v>0</v>
      </c>
      <c r="S12" s="18"/>
      <c r="T12" s="25">
        <f>R12-S12</f>
        <v>0</v>
      </c>
      <c r="U12" s="20">
        <v>3</v>
      </c>
      <c r="V12" s="17">
        <v>0.5</v>
      </c>
      <c r="W12" s="18">
        <f>U12+V12</f>
        <v>3.5</v>
      </c>
      <c r="X12" s="26">
        <f>ROUND(W12/$A$3*2,2)</f>
        <v>0.39</v>
      </c>
      <c r="Y12" s="18">
        <v>0.39</v>
      </c>
      <c r="Z12" s="25">
        <f>X12-Y12</f>
        <v>0</v>
      </c>
      <c r="AA12" s="22">
        <v>0</v>
      </c>
      <c r="AB12" s="7">
        <v>0</v>
      </c>
      <c r="AC12" s="8">
        <f>AA12+AB12</f>
        <v>0</v>
      </c>
      <c r="AD12" s="26">
        <f>ROUND(AC12/$A$3*2,2)</f>
        <v>0</v>
      </c>
      <c r="AE12" s="8">
        <v>0</v>
      </c>
      <c r="AF12" s="21">
        <f>AD12-AE12</f>
        <v>0</v>
      </c>
      <c r="AG12" s="22">
        <v>0</v>
      </c>
      <c r="AH12" s="7">
        <v>0</v>
      </c>
      <c r="AI12" s="8">
        <f>AG12+AH12</f>
        <v>0</v>
      </c>
      <c r="AJ12" s="26">
        <f>ROUND(AI12/$A$3*2,2)</f>
        <v>0</v>
      </c>
      <c r="AK12" s="8">
        <v>0</v>
      </c>
      <c r="AL12" s="21">
        <f>AJ12-AK12</f>
        <v>0</v>
      </c>
      <c r="AM12" s="22">
        <v>0</v>
      </c>
      <c r="AN12" s="7">
        <v>0</v>
      </c>
      <c r="AO12" s="8">
        <f>AM12+AN12</f>
        <v>0</v>
      </c>
      <c r="AP12" s="26">
        <f>ROUND(AO12/$A$3*2,2)</f>
        <v>0</v>
      </c>
      <c r="AQ12" s="8">
        <v>0</v>
      </c>
      <c r="AR12" s="21">
        <f>AP12-AQ12</f>
        <v>0</v>
      </c>
      <c r="AS12" s="22">
        <v>0</v>
      </c>
      <c r="AT12" s="7">
        <v>0</v>
      </c>
      <c r="AU12" s="8">
        <f>AS12+AT12</f>
        <v>0</v>
      </c>
      <c r="AV12" s="26">
        <f>ROUND(AU12/$A$3*2,2)</f>
        <v>0</v>
      </c>
      <c r="AW12" s="8">
        <v>0</v>
      </c>
      <c r="AX12" s="21">
        <f>AV12-AW12</f>
        <v>0</v>
      </c>
      <c r="AY12" s="22">
        <v>5</v>
      </c>
      <c r="AZ12" s="7">
        <v>0</v>
      </c>
      <c r="BA12" s="8">
        <f>AY12+AZ12</f>
        <v>5</v>
      </c>
      <c r="BB12" s="11">
        <f>ROUND(BA12/$A$3,2)</f>
        <v>0.28000000000000003</v>
      </c>
      <c r="BC12" s="8">
        <v>0.28000000000000003</v>
      </c>
      <c r="BD12" s="21">
        <f>BB12-BC12</f>
        <v>0</v>
      </c>
      <c r="BE12" s="22">
        <v>0</v>
      </c>
      <c r="BF12" s="7">
        <v>1</v>
      </c>
      <c r="BG12" s="8">
        <f>BE12+BF12</f>
        <v>1</v>
      </c>
      <c r="BH12" s="11">
        <f>ROUND(BG12/$A$3,2)</f>
        <v>0.06</v>
      </c>
      <c r="BI12" s="8">
        <v>0.06</v>
      </c>
      <c r="BJ12" s="21">
        <f>BH12-BI12</f>
        <v>0</v>
      </c>
      <c r="BK12" s="22">
        <v>2</v>
      </c>
      <c r="BL12" s="7">
        <v>0.5</v>
      </c>
      <c r="BM12" s="8">
        <f>BK12+BL12</f>
        <v>2.5</v>
      </c>
      <c r="BN12" s="11">
        <f>ROUND(BM12/$A$3,2)</f>
        <v>0.14000000000000001</v>
      </c>
      <c r="BO12" s="8"/>
      <c r="BP12" s="21">
        <f>BN12-BO12</f>
        <v>0.14000000000000001</v>
      </c>
      <c r="BQ12" s="22">
        <v>1</v>
      </c>
      <c r="BR12" s="7">
        <v>0</v>
      </c>
      <c r="BS12" s="8">
        <f>BQ12+BR12</f>
        <v>1</v>
      </c>
      <c r="BT12" s="11">
        <f>ROUND(BS12/$A$3,2)</f>
        <v>0.06</v>
      </c>
      <c r="BU12" s="8"/>
      <c r="BV12" s="21">
        <f>BT12-BU12</f>
        <v>0.06</v>
      </c>
      <c r="BW12" s="22">
        <v>0</v>
      </c>
      <c r="BX12" s="7">
        <v>0</v>
      </c>
      <c r="BY12" s="8">
        <f>BW12+BX12</f>
        <v>0</v>
      </c>
      <c r="BZ12" s="11">
        <f>ROUND(BY12/$A$3,2)</f>
        <v>0</v>
      </c>
      <c r="CA12" s="8">
        <v>0</v>
      </c>
      <c r="CB12" s="21">
        <f>BZ12-CA12</f>
        <v>0</v>
      </c>
      <c r="CC12" s="22">
        <v>0</v>
      </c>
      <c r="CD12" s="7">
        <v>0</v>
      </c>
      <c r="CE12" s="8">
        <f>CC12+CD12</f>
        <v>0</v>
      </c>
      <c r="CF12" s="11">
        <f>ROUND(CE12/$A$3,2)</f>
        <v>0</v>
      </c>
      <c r="CG12" s="8">
        <v>0</v>
      </c>
      <c r="CH12" s="21">
        <f>CF12-CG12</f>
        <v>0</v>
      </c>
      <c r="CI12" s="22">
        <v>1</v>
      </c>
      <c r="CJ12" s="7">
        <v>0</v>
      </c>
      <c r="CK12" s="8">
        <f>CI12+CJ12</f>
        <v>1</v>
      </c>
      <c r="CL12" s="11">
        <f>ROUND(CK12/$A$3,2)</f>
        <v>0.06</v>
      </c>
      <c r="CM12" s="8">
        <v>0.06</v>
      </c>
      <c r="CN12" s="21">
        <f>CL12-CM12</f>
        <v>0</v>
      </c>
      <c r="CO12" s="22">
        <v>2</v>
      </c>
      <c r="CP12" s="7">
        <v>0</v>
      </c>
      <c r="CQ12" s="8">
        <f>CO12+CP12</f>
        <v>2</v>
      </c>
      <c r="CR12" s="11">
        <f>ROUND(CQ12/$A$3,2)</f>
        <v>0.11</v>
      </c>
      <c r="CS12" s="8"/>
      <c r="CT12" s="21">
        <f>CR12-CS12</f>
        <v>0.11</v>
      </c>
      <c r="CU12" s="22">
        <v>0</v>
      </c>
      <c r="CV12" s="7">
        <v>0</v>
      </c>
      <c r="CW12" s="8">
        <f>CU12+CV12</f>
        <v>0</v>
      </c>
      <c r="CX12" s="11">
        <f>ROUND(CW12/$A$3,2)</f>
        <v>0</v>
      </c>
      <c r="CY12" s="8">
        <v>0</v>
      </c>
      <c r="CZ12" s="21">
        <f>CX12-CY12</f>
        <v>0</v>
      </c>
      <c r="DA12" s="22">
        <v>1</v>
      </c>
      <c r="DB12" s="7">
        <v>0</v>
      </c>
      <c r="DC12" s="8">
        <f>DA12+DB12</f>
        <v>1</v>
      </c>
      <c r="DD12" s="11">
        <f>ROUND(DC12/$A$3,2)</f>
        <v>0.06</v>
      </c>
      <c r="DE12" s="8">
        <v>0.06</v>
      </c>
      <c r="DF12" s="21">
        <f>DD12-DE12</f>
        <v>0</v>
      </c>
      <c r="DG12" s="22">
        <v>1</v>
      </c>
      <c r="DH12" s="7">
        <v>0</v>
      </c>
      <c r="DI12" s="8">
        <f>DG12+DH12</f>
        <v>1</v>
      </c>
      <c r="DJ12" s="11">
        <f>ROUND(DI12/$A$3,2)</f>
        <v>0.06</v>
      </c>
      <c r="DK12" s="8">
        <v>0.06</v>
      </c>
      <c r="DL12" s="21">
        <f>DJ12-DK12</f>
        <v>0</v>
      </c>
      <c r="DM12" s="22">
        <v>2</v>
      </c>
      <c r="DN12" s="7">
        <v>0</v>
      </c>
      <c r="DO12" s="8">
        <f>DM12+DN12</f>
        <v>2</v>
      </c>
      <c r="DP12" s="26">
        <f>ROUND(DO12/$A$3*2,2)</f>
        <v>0.22</v>
      </c>
      <c r="DQ12" s="8">
        <v>0.22</v>
      </c>
      <c r="DR12" s="21">
        <f>DP12-DQ12</f>
        <v>0</v>
      </c>
      <c r="DS12" s="8">
        <v>0</v>
      </c>
      <c r="DT12" s="11">
        <v>0</v>
      </c>
      <c r="DU12" s="8">
        <v>0</v>
      </c>
      <c r="DV12" s="21">
        <v>0</v>
      </c>
      <c r="DW12" s="8"/>
      <c r="DX12" s="11"/>
      <c r="DY12" s="8"/>
      <c r="DZ12" s="38">
        <f>DX12-DY12</f>
        <v>0</v>
      </c>
      <c r="EA12" s="41">
        <f>SUM(B12:DZ12)</f>
        <v>121.98000000000002</v>
      </c>
      <c r="EB12" s="11">
        <f>ROUND(EA12/$A$3,2)</f>
        <v>6.78</v>
      </c>
      <c r="EC12" s="8">
        <f>EB12</f>
        <v>6.78</v>
      </c>
      <c r="ED12" s="42">
        <f>EB12-EC12</f>
        <v>0</v>
      </c>
      <c r="EE12" s="9"/>
    </row>
    <row r="13" spans="1:137" s="10" customFormat="1" ht="30" customHeight="1" x14ac:dyDescent="0.3">
      <c r="A13" s="13" t="s">
        <v>18</v>
      </c>
      <c r="B13" s="6">
        <v>1</v>
      </c>
      <c r="C13" s="7">
        <v>28</v>
      </c>
      <c r="D13" s="7">
        <v>2</v>
      </c>
      <c r="E13" s="8">
        <v>30</v>
      </c>
      <c r="F13" s="56">
        <f t="shared" ref="F13:F16" si="50">ROUND(E13/$A$3,2)</f>
        <v>1.67</v>
      </c>
      <c r="G13" s="8">
        <v>1.67</v>
      </c>
      <c r="H13" s="21">
        <v>0</v>
      </c>
      <c r="I13" s="7">
        <v>9</v>
      </c>
      <c r="J13" s="7">
        <v>0</v>
      </c>
      <c r="K13" s="8">
        <f t="shared" ref="K13:K16" si="51">I13+J13</f>
        <v>9</v>
      </c>
      <c r="L13" s="11">
        <f>ROUND(K13/$A$3,2)</f>
        <v>0.5</v>
      </c>
      <c r="M13" s="8" t="s">
        <v>54</v>
      </c>
      <c r="N13" s="21">
        <v>0</v>
      </c>
      <c r="O13" s="7">
        <v>0</v>
      </c>
      <c r="P13" s="7">
        <v>0</v>
      </c>
      <c r="Q13" s="8">
        <f t="shared" ref="Q13:Q16" si="52">O13+P13</f>
        <v>0</v>
      </c>
      <c r="R13" s="11">
        <f>ROUND(Q13/$A$3,2)</f>
        <v>0</v>
      </c>
      <c r="S13" s="8"/>
      <c r="T13" s="21">
        <f t="shared" ref="T13:T16" si="53">R13-S13</f>
        <v>0</v>
      </c>
      <c r="U13" s="7">
        <v>3</v>
      </c>
      <c r="V13" s="7">
        <v>0.5</v>
      </c>
      <c r="W13" s="8">
        <f t="shared" ref="W13:W16" si="54">U13+V13</f>
        <v>3.5</v>
      </c>
      <c r="X13" s="26">
        <f t="shared" ref="X13:X19" si="55">ROUND(W13/$A$3*2,2)</f>
        <v>0.39</v>
      </c>
      <c r="Y13" s="8">
        <v>0.39</v>
      </c>
      <c r="Z13" s="21">
        <f t="shared" ref="Z13:Z16" si="56">X13-Y13</f>
        <v>0</v>
      </c>
      <c r="AA13" s="7">
        <v>0</v>
      </c>
      <c r="AB13" s="7">
        <v>0</v>
      </c>
      <c r="AC13" s="8">
        <f t="shared" ref="AC13:AC16" si="57">AA13+AB13</f>
        <v>0</v>
      </c>
      <c r="AD13" s="26">
        <f t="shared" ref="AD13:AD16" si="58">ROUND(AC13/$A$3*2,2)</f>
        <v>0</v>
      </c>
      <c r="AE13" s="8">
        <v>0</v>
      </c>
      <c r="AF13" s="21">
        <f t="shared" ref="AF13:AF16" si="59">AD13-AE13</f>
        <v>0</v>
      </c>
      <c r="AG13" s="7">
        <v>0</v>
      </c>
      <c r="AH13" s="7">
        <v>0</v>
      </c>
      <c r="AI13" s="8">
        <f t="shared" ref="AI13:AI16" si="60">AG13+AH13</f>
        <v>0</v>
      </c>
      <c r="AJ13" s="26">
        <f t="shared" ref="AJ13:AJ16" si="61">ROUND(AI13/$A$3*2,2)</f>
        <v>0</v>
      </c>
      <c r="AK13" s="8">
        <v>0</v>
      </c>
      <c r="AL13" s="21">
        <f t="shared" ref="AL13:AL16" si="62">AJ13-AK13</f>
        <v>0</v>
      </c>
      <c r="AM13" s="7">
        <v>0</v>
      </c>
      <c r="AN13" s="7">
        <v>0</v>
      </c>
      <c r="AO13" s="8">
        <f t="shared" ref="AO13:AO16" si="63">AM13+AN13</f>
        <v>0</v>
      </c>
      <c r="AP13" s="26">
        <f t="shared" ref="AP13:AP16" si="64">ROUND(AO13/$A$3*2,2)</f>
        <v>0</v>
      </c>
      <c r="AQ13" s="8">
        <v>0</v>
      </c>
      <c r="AR13" s="21">
        <f t="shared" ref="AR13:AR16" si="65">AP13-AQ13</f>
        <v>0</v>
      </c>
      <c r="AS13" s="7">
        <v>0</v>
      </c>
      <c r="AT13" s="7">
        <v>0</v>
      </c>
      <c r="AU13" s="8">
        <f t="shared" ref="AU13:AU16" si="66">AS13+AT13</f>
        <v>0</v>
      </c>
      <c r="AV13" s="26">
        <f t="shared" ref="AV13:AV16" si="67">ROUND(AU13/$A$3*2,2)</f>
        <v>0</v>
      </c>
      <c r="AW13" s="8">
        <v>0</v>
      </c>
      <c r="AX13" s="21">
        <f t="shared" ref="AX13:AX16" si="68">AV13-AW13</f>
        <v>0</v>
      </c>
      <c r="AY13" s="7">
        <v>5</v>
      </c>
      <c r="AZ13" s="7">
        <v>0</v>
      </c>
      <c r="BA13" s="8">
        <f t="shared" ref="BA13:BA16" si="69">AY13+AZ13</f>
        <v>5</v>
      </c>
      <c r="BB13" s="11">
        <f>ROUND(BA13/$A$3,2)</f>
        <v>0.28000000000000003</v>
      </c>
      <c r="BC13" s="8">
        <v>0.28000000000000003</v>
      </c>
      <c r="BD13" s="21">
        <f t="shared" ref="BD13:BD16" si="70">BB13-BC13</f>
        <v>0</v>
      </c>
      <c r="BE13" s="7">
        <v>0</v>
      </c>
      <c r="BF13" s="7">
        <v>1</v>
      </c>
      <c r="BG13" s="8">
        <f t="shared" ref="BG13:BG16" si="71">BE13+BF13</f>
        <v>1</v>
      </c>
      <c r="BH13" s="11">
        <f>ROUND(BG13/$A$3,2)</f>
        <v>0.06</v>
      </c>
      <c r="BI13" s="8">
        <v>0.06</v>
      </c>
      <c r="BJ13" s="21">
        <f t="shared" ref="BJ13:BJ16" si="72">BH13-BI13</f>
        <v>0</v>
      </c>
      <c r="BK13" s="7">
        <v>2</v>
      </c>
      <c r="BL13" s="7">
        <v>0.5</v>
      </c>
      <c r="BM13" s="8">
        <f t="shared" ref="BM13:BM16" si="73">BK13+BL13</f>
        <v>2.5</v>
      </c>
      <c r="BN13" s="11">
        <f>ROUND(BM13/$A$3,2)</f>
        <v>0.14000000000000001</v>
      </c>
      <c r="BO13" s="8"/>
      <c r="BP13" s="21">
        <f t="shared" ref="BP13:BP16" si="74">BN13-BO13</f>
        <v>0.14000000000000001</v>
      </c>
      <c r="BQ13" s="7">
        <v>1</v>
      </c>
      <c r="BR13" s="7">
        <v>0</v>
      </c>
      <c r="BS13" s="8">
        <f t="shared" ref="BS13:BS16" si="75">BQ13+BR13</f>
        <v>1</v>
      </c>
      <c r="BT13" s="11">
        <f>ROUND(BS13/$A$3,2)</f>
        <v>0.06</v>
      </c>
      <c r="BU13" s="8"/>
      <c r="BV13" s="21">
        <f t="shared" ref="BV13:BV16" si="76">BT13-BU13</f>
        <v>0.06</v>
      </c>
      <c r="BW13" s="7">
        <v>0</v>
      </c>
      <c r="BX13" s="7">
        <v>0</v>
      </c>
      <c r="BY13" s="8">
        <f t="shared" ref="BY13:BY16" si="77">BW13+BX13</f>
        <v>0</v>
      </c>
      <c r="BZ13" s="11">
        <f>ROUND(BY13/$A$3,2)</f>
        <v>0</v>
      </c>
      <c r="CA13" s="8">
        <v>0</v>
      </c>
      <c r="CB13" s="21">
        <f t="shared" ref="CB13:CB15" si="78">BZ13-CA13</f>
        <v>0</v>
      </c>
      <c r="CC13" s="7">
        <v>0</v>
      </c>
      <c r="CD13" s="7">
        <v>0</v>
      </c>
      <c r="CE13" s="8">
        <f t="shared" ref="CE13:CE16" si="79">CC13+CD13</f>
        <v>0</v>
      </c>
      <c r="CF13" s="11">
        <f>ROUND(CE13/$A$3,2)</f>
        <v>0</v>
      </c>
      <c r="CG13" s="8">
        <v>0</v>
      </c>
      <c r="CH13" s="21">
        <f t="shared" ref="CH13:CH14" si="80">CF13-CG13</f>
        <v>0</v>
      </c>
      <c r="CI13" s="7">
        <v>1</v>
      </c>
      <c r="CJ13" s="7">
        <v>0</v>
      </c>
      <c r="CK13" s="8">
        <f t="shared" ref="CK13:CK16" si="81">CI13+CJ13</f>
        <v>1</v>
      </c>
      <c r="CL13" s="11">
        <f>ROUND(CK13/$A$3,2)</f>
        <v>0.06</v>
      </c>
      <c r="CM13" s="8">
        <v>0.06</v>
      </c>
      <c r="CN13" s="21">
        <f t="shared" ref="CN13:CN16" si="82">CL13-CM13</f>
        <v>0</v>
      </c>
      <c r="CO13" s="7">
        <v>2</v>
      </c>
      <c r="CP13" s="7">
        <v>0</v>
      </c>
      <c r="CQ13" s="8">
        <f t="shared" ref="CQ13:CQ16" si="83">CO13+CP13</f>
        <v>2</v>
      </c>
      <c r="CR13" s="11">
        <f>ROUND(CQ13/$A$3,2)</f>
        <v>0.11</v>
      </c>
      <c r="CS13" s="8"/>
      <c r="CT13" s="21">
        <f t="shared" ref="CT13:CT16" si="84">CR13-CS13</f>
        <v>0.11</v>
      </c>
      <c r="CU13" s="7">
        <v>0</v>
      </c>
      <c r="CV13" s="7">
        <v>0</v>
      </c>
      <c r="CW13" s="8">
        <f t="shared" ref="CW13:CW16" si="85">CU13+CV13</f>
        <v>0</v>
      </c>
      <c r="CX13" s="11">
        <f>ROUND(CW13/$A$3,2)</f>
        <v>0</v>
      </c>
      <c r="CY13" s="8">
        <v>0</v>
      </c>
      <c r="CZ13" s="21">
        <f t="shared" ref="CZ13:CZ16" si="86">CX13-CY13</f>
        <v>0</v>
      </c>
      <c r="DA13" s="7">
        <v>1</v>
      </c>
      <c r="DB13" s="7">
        <v>0</v>
      </c>
      <c r="DC13" s="8">
        <f t="shared" ref="DC13:DC16" si="87">DA13+DB13</f>
        <v>1</v>
      </c>
      <c r="DD13" s="11">
        <f>ROUND(DC13/$A$3,2)</f>
        <v>0.06</v>
      </c>
      <c r="DE13" s="8">
        <v>0.06</v>
      </c>
      <c r="DF13" s="21">
        <f t="shared" ref="DF13:DF16" si="88">DD13-DE13</f>
        <v>0</v>
      </c>
      <c r="DG13" s="7">
        <v>1</v>
      </c>
      <c r="DH13" s="7">
        <v>0</v>
      </c>
      <c r="DI13" s="8">
        <f t="shared" ref="DI13:DI16" si="89">DG13+DH13</f>
        <v>1</v>
      </c>
      <c r="DJ13" s="11">
        <f>ROUND(DI13/$A$3,2)</f>
        <v>0.06</v>
      </c>
      <c r="DK13" s="8">
        <v>0.06</v>
      </c>
      <c r="DL13" s="21">
        <f t="shared" ref="DL13:DL16" si="90">DJ13-DK13</f>
        <v>0</v>
      </c>
      <c r="DM13" s="7">
        <v>2</v>
      </c>
      <c r="DN13" s="7">
        <v>0</v>
      </c>
      <c r="DO13" s="8">
        <f t="shared" ref="DO13:DO16" si="91">DM13+DN13</f>
        <v>2</v>
      </c>
      <c r="DP13" s="26">
        <f t="shared" ref="DP13:DP16" si="92">ROUND(DO13/$A$3*2,2)</f>
        <v>0.22</v>
      </c>
      <c r="DQ13" s="8">
        <v>0.22</v>
      </c>
      <c r="DR13" s="21">
        <f t="shared" ref="DR13:DR16" si="93">DP13-DQ13</f>
        <v>0</v>
      </c>
      <c r="DS13" s="8">
        <v>0</v>
      </c>
      <c r="DT13" s="11">
        <v>0</v>
      </c>
      <c r="DU13" s="8">
        <v>0</v>
      </c>
      <c r="DV13" s="21">
        <v>0</v>
      </c>
      <c r="DW13" s="8"/>
      <c r="DX13" s="11"/>
      <c r="DY13" s="8"/>
      <c r="DZ13" s="38">
        <f t="shared" ref="DZ13:DZ16" si="94">DX13-DY13</f>
        <v>0</v>
      </c>
      <c r="EA13" s="41">
        <f t="shared" ref="EA13:EA16" si="95">SUM(B13:DZ13)</f>
        <v>125.72000000000003</v>
      </c>
      <c r="EB13" s="11">
        <f t="shared" ref="EB13:EB19" si="96">ROUND(EA13/$A$3,2)</f>
        <v>6.98</v>
      </c>
      <c r="EC13" s="8">
        <f t="shared" ref="EC13:EC16" si="97">EB13</f>
        <v>6.98</v>
      </c>
      <c r="ED13" s="42">
        <f t="shared" ref="ED13:ED16" si="98">EB13-EC13</f>
        <v>0</v>
      </c>
      <c r="EE13" s="9"/>
    </row>
    <row r="14" spans="1:137" s="10" customFormat="1" ht="30" customHeight="1" x14ac:dyDescent="0.3">
      <c r="A14" s="13" t="s">
        <v>19</v>
      </c>
      <c r="B14" s="6">
        <v>1</v>
      </c>
      <c r="C14" s="7">
        <v>30</v>
      </c>
      <c r="D14" s="7">
        <v>2</v>
      </c>
      <c r="E14" s="8">
        <v>32</v>
      </c>
      <c r="F14" s="56">
        <f t="shared" si="50"/>
        <v>1.78</v>
      </c>
      <c r="G14" s="8">
        <v>1.78</v>
      </c>
      <c r="H14" s="21">
        <v>0</v>
      </c>
      <c r="I14" s="7">
        <v>7</v>
      </c>
      <c r="J14" s="53" t="s">
        <v>54</v>
      </c>
      <c r="K14" s="54">
        <v>7.5</v>
      </c>
      <c r="L14" s="11" t="s">
        <v>55</v>
      </c>
      <c r="M14" s="8" t="s">
        <v>55</v>
      </c>
      <c r="N14" s="21">
        <v>0</v>
      </c>
      <c r="O14" s="7">
        <v>0</v>
      </c>
      <c r="P14" s="7">
        <v>0</v>
      </c>
      <c r="Q14" s="8">
        <f t="shared" si="52"/>
        <v>0</v>
      </c>
      <c r="R14" s="11">
        <f>ROUND(Q14/$A$3,2)</f>
        <v>0</v>
      </c>
      <c r="S14" s="8"/>
      <c r="T14" s="21">
        <f t="shared" si="53"/>
        <v>0</v>
      </c>
      <c r="U14" s="7">
        <v>3</v>
      </c>
      <c r="V14" s="7">
        <v>0</v>
      </c>
      <c r="W14" s="8">
        <f t="shared" si="54"/>
        <v>3</v>
      </c>
      <c r="X14" s="26">
        <f t="shared" si="55"/>
        <v>0.33</v>
      </c>
      <c r="Y14" s="8">
        <v>0.33</v>
      </c>
      <c r="Z14" s="21">
        <v>0</v>
      </c>
      <c r="AA14" s="7">
        <v>0</v>
      </c>
      <c r="AB14" s="7">
        <v>0</v>
      </c>
      <c r="AC14" s="8">
        <f t="shared" si="57"/>
        <v>0</v>
      </c>
      <c r="AD14" s="26">
        <f t="shared" si="58"/>
        <v>0</v>
      </c>
      <c r="AE14" s="8">
        <v>0</v>
      </c>
      <c r="AF14" s="21">
        <f t="shared" si="59"/>
        <v>0</v>
      </c>
      <c r="AG14" s="7">
        <v>0</v>
      </c>
      <c r="AH14" s="7">
        <v>0</v>
      </c>
      <c r="AI14" s="8">
        <f t="shared" si="60"/>
        <v>0</v>
      </c>
      <c r="AJ14" s="26">
        <f t="shared" si="61"/>
        <v>0</v>
      </c>
      <c r="AK14" s="8">
        <v>0</v>
      </c>
      <c r="AL14" s="21">
        <f t="shared" si="62"/>
        <v>0</v>
      </c>
      <c r="AM14" s="7">
        <v>0</v>
      </c>
      <c r="AN14" s="7">
        <v>0</v>
      </c>
      <c r="AO14" s="8">
        <f t="shared" si="63"/>
        <v>0</v>
      </c>
      <c r="AP14" s="26">
        <f t="shared" si="64"/>
        <v>0</v>
      </c>
      <c r="AQ14" s="8">
        <v>0</v>
      </c>
      <c r="AR14" s="21">
        <f t="shared" si="65"/>
        <v>0</v>
      </c>
      <c r="AS14" s="7">
        <v>0</v>
      </c>
      <c r="AT14" s="7">
        <v>0</v>
      </c>
      <c r="AU14" s="8">
        <f t="shared" si="66"/>
        <v>0</v>
      </c>
      <c r="AV14" s="26">
        <f t="shared" si="67"/>
        <v>0</v>
      </c>
      <c r="AW14" s="8">
        <v>0</v>
      </c>
      <c r="AX14" s="21">
        <f t="shared" si="68"/>
        <v>0</v>
      </c>
      <c r="AY14" s="7">
        <v>5</v>
      </c>
      <c r="AZ14" s="7">
        <v>0</v>
      </c>
      <c r="BA14" s="8">
        <f t="shared" si="69"/>
        <v>5</v>
      </c>
      <c r="BB14" s="11">
        <f>ROUND(BA14/$A$3,2)</f>
        <v>0.28000000000000003</v>
      </c>
      <c r="BC14" s="8">
        <v>0.28000000000000003</v>
      </c>
      <c r="BD14" s="21">
        <f t="shared" si="70"/>
        <v>0</v>
      </c>
      <c r="BE14" s="7">
        <v>1</v>
      </c>
      <c r="BF14" s="7">
        <v>0</v>
      </c>
      <c r="BG14" s="8">
        <f t="shared" si="71"/>
        <v>1</v>
      </c>
      <c r="BH14" s="11">
        <f>ROUND(BG14/$A$3,2)</f>
        <v>0.06</v>
      </c>
      <c r="BI14" s="8">
        <v>0.06</v>
      </c>
      <c r="BJ14" s="21">
        <f t="shared" si="72"/>
        <v>0</v>
      </c>
      <c r="BK14" s="7">
        <v>2</v>
      </c>
      <c r="BL14" s="7">
        <v>0.5</v>
      </c>
      <c r="BM14" s="8">
        <f t="shared" si="73"/>
        <v>2.5</v>
      </c>
      <c r="BN14" s="11">
        <f>ROUND(BM14/$A$3,2)</f>
        <v>0.14000000000000001</v>
      </c>
      <c r="BO14" s="8">
        <v>0.14000000000000001</v>
      </c>
      <c r="BP14" s="21">
        <f t="shared" si="74"/>
        <v>0</v>
      </c>
      <c r="BQ14" s="7">
        <v>2</v>
      </c>
      <c r="BR14" s="7">
        <v>0</v>
      </c>
      <c r="BS14" s="8">
        <f t="shared" si="75"/>
        <v>2</v>
      </c>
      <c r="BT14" s="11">
        <f>ROUND(BS14/$A$3,2)</f>
        <v>0.11</v>
      </c>
      <c r="BU14" s="8"/>
      <c r="BV14" s="21">
        <f t="shared" si="76"/>
        <v>0.11</v>
      </c>
      <c r="BW14" s="7">
        <v>2</v>
      </c>
      <c r="BX14" s="7">
        <v>0</v>
      </c>
      <c r="BY14" s="8">
        <f t="shared" si="77"/>
        <v>2</v>
      </c>
      <c r="BZ14" s="11">
        <f>ROUND(BY14/$A$3,2)</f>
        <v>0.11</v>
      </c>
      <c r="CA14" s="8">
        <v>0.11</v>
      </c>
      <c r="CB14" s="21">
        <f t="shared" si="78"/>
        <v>0</v>
      </c>
      <c r="CC14" s="7">
        <v>0</v>
      </c>
      <c r="CD14" s="7">
        <v>0</v>
      </c>
      <c r="CE14" s="8">
        <f t="shared" si="79"/>
        <v>0</v>
      </c>
      <c r="CF14" s="11">
        <f>ROUND(CE14/$A$3,2)</f>
        <v>0</v>
      </c>
      <c r="CG14" s="8">
        <v>0</v>
      </c>
      <c r="CH14" s="21">
        <f t="shared" si="80"/>
        <v>0</v>
      </c>
      <c r="CI14" s="7">
        <v>1</v>
      </c>
      <c r="CJ14" s="7">
        <v>0</v>
      </c>
      <c r="CK14" s="8">
        <f t="shared" si="81"/>
        <v>1</v>
      </c>
      <c r="CL14" s="11">
        <f>ROUND(CK14/$A$3,2)</f>
        <v>0.06</v>
      </c>
      <c r="CM14" s="8">
        <v>0.06</v>
      </c>
      <c r="CN14" s="21">
        <f t="shared" si="82"/>
        <v>0</v>
      </c>
      <c r="CO14" s="7">
        <v>2</v>
      </c>
      <c r="CP14" s="7">
        <v>0</v>
      </c>
      <c r="CQ14" s="8">
        <f t="shared" si="83"/>
        <v>2</v>
      </c>
      <c r="CR14" s="11">
        <f>ROUND(CQ14/$A$3,2)</f>
        <v>0.11</v>
      </c>
      <c r="CS14" s="8">
        <v>0.11</v>
      </c>
      <c r="CT14" s="21">
        <f t="shared" si="84"/>
        <v>0</v>
      </c>
      <c r="CU14" s="7">
        <v>0</v>
      </c>
      <c r="CV14" s="7">
        <v>0</v>
      </c>
      <c r="CW14" s="8">
        <f t="shared" si="85"/>
        <v>0</v>
      </c>
      <c r="CX14" s="11">
        <f>ROUND(CW14/$A$3,2)</f>
        <v>0</v>
      </c>
      <c r="CY14" s="8">
        <v>0</v>
      </c>
      <c r="CZ14" s="21">
        <f t="shared" si="86"/>
        <v>0</v>
      </c>
      <c r="DA14" s="7">
        <v>1</v>
      </c>
      <c r="DB14" s="7">
        <v>0</v>
      </c>
      <c r="DC14" s="8">
        <f t="shared" si="87"/>
        <v>1</v>
      </c>
      <c r="DD14" s="11">
        <f>ROUND(DC14/$A$3,2)</f>
        <v>0.06</v>
      </c>
      <c r="DE14" s="8">
        <v>0.06</v>
      </c>
      <c r="DF14" s="21">
        <f t="shared" si="88"/>
        <v>0</v>
      </c>
      <c r="DG14" s="7">
        <v>1</v>
      </c>
      <c r="DH14" s="7">
        <v>0</v>
      </c>
      <c r="DI14" s="8">
        <f t="shared" si="89"/>
        <v>1</v>
      </c>
      <c r="DJ14" s="11">
        <f>ROUND(DI14/$A$3,2)</f>
        <v>0.06</v>
      </c>
      <c r="DK14" s="8">
        <v>0.06</v>
      </c>
      <c r="DL14" s="21">
        <f t="shared" si="90"/>
        <v>0</v>
      </c>
      <c r="DM14" s="7">
        <v>2</v>
      </c>
      <c r="DN14" s="7">
        <v>0</v>
      </c>
      <c r="DO14" s="8">
        <f t="shared" si="91"/>
        <v>2</v>
      </c>
      <c r="DP14" s="26">
        <f t="shared" si="92"/>
        <v>0.22</v>
      </c>
      <c r="DQ14" s="8">
        <v>0.22</v>
      </c>
      <c r="DR14" s="21">
        <f t="shared" si="93"/>
        <v>0</v>
      </c>
      <c r="DS14" s="8">
        <v>0</v>
      </c>
      <c r="DT14" s="11">
        <v>0</v>
      </c>
      <c r="DU14" s="8">
        <v>0</v>
      </c>
      <c r="DV14" s="21">
        <v>0</v>
      </c>
      <c r="DW14" s="8"/>
      <c r="DX14" s="11"/>
      <c r="DY14" s="8"/>
      <c r="DZ14" s="38">
        <f t="shared" si="94"/>
        <v>0</v>
      </c>
      <c r="EA14" s="41">
        <f t="shared" si="95"/>
        <v>131.14000000000001</v>
      </c>
      <c r="EB14" s="11">
        <f t="shared" si="96"/>
        <v>7.29</v>
      </c>
      <c r="EC14" s="8">
        <f t="shared" si="97"/>
        <v>7.29</v>
      </c>
      <c r="ED14" s="42">
        <f t="shared" si="98"/>
        <v>0</v>
      </c>
      <c r="EE14" s="9"/>
      <c r="EG14" s="10" t="s">
        <v>23</v>
      </c>
    </row>
    <row r="15" spans="1:137" s="10" customFormat="1" ht="30" customHeight="1" x14ac:dyDescent="0.3">
      <c r="A15" s="13" t="s">
        <v>20</v>
      </c>
      <c r="B15" s="6">
        <v>1</v>
      </c>
      <c r="C15" s="7">
        <v>31</v>
      </c>
      <c r="D15" s="7">
        <v>2</v>
      </c>
      <c r="E15" s="8">
        <v>33</v>
      </c>
      <c r="F15" s="56">
        <f t="shared" si="50"/>
        <v>1.83</v>
      </c>
      <c r="G15" s="8">
        <v>1.83</v>
      </c>
      <c r="H15" s="21">
        <v>0</v>
      </c>
      <c r="I15" s="7">
        <v>6</v>
      </c>
      <c r="J15" s="7">
        <v>0</v>
      </c>
      <c r="K15" s="8">
        <f t="shared" si="51"/>
        <v>6</v>
      </c>
      <c r="L15" s="11">
        <f>ROUND(K15/$A$3,2)</f>
        <v>0.33</v>
      </c>
      <c r="M15" s="8" t="s">
        <v>56</v>
      </c>
      <c r="N15" s="21">
        <v>0</v>
      </c>
      <c r="O15" s="7">
        <v>0</v>
      </c>
      <c r="P15" s="7">
        <v>0</v>
      </c>
      <c r="Q15" s="8">
        <f t="shared" si="52"/>
        <v>0</v>
      </c>
      <c r="R15" s="11">
        <f>ROUND(Q15/$A$3,2)</f>
        <v>0</v>
      </c>
      <c r="S15" s="8"/>
      <c r="T15" s="21">
        <f t="shared" si="53"/>
        <v>0</v>
      </c>
      <c r="U15" s="7">
        <v>3</v>
      </c>
      <c r="V15" s="7">
        <v>0</v>
      </c>
      <c r="W15" s="8">
        <f t="shared" si="54"/>
        <v>3</v>
      </c>
      <c r="X15" s="26">
        <f t="shared" si="55"/>
        <v>0.33</v>
      </c>
      <c r="Y15" s="8">
        <v>0.33</v>
      </c>
      <c r="Z15" s="21">
        <f t="shared" si="56"/>
        <v>0</v>
      </c>
      <c r="AA15" s="7">
        <v>0</v>
      </c>
      <c r="AB15" s="7">
        <v>0</v>
      </c>
      <c r="AC15" s="8">
        <f t="shared" si="57"/>
        <v>0</v>
      </c>
      <c r="AD15" s="26">
        <f t="shared" si="58"/>
        <v>0</v>
      </c>
      <c r="AE15" s="8">
        <v>0</v>
      </c>
      <c r="AF15" s="21">
        <f t="shared" si="59"/>
        <v>0</v>
      </c>
      <c r="AG15" s="7">
        <v>0</v>
      </c>
      <c r="AH15" s="7">
        <v>0</v>
      </c>
      <c r="AI15" s="8">
        <f t="shared" si="60"/>
        <v>0</v>
      </c>
      <c r="AJ15" s="26">
        <f t="shared" si="61"/>
        <v>0</v>
      </c>
      <c r="AK15" s="8">
        <v>0</v>
      </c>
      <c r="AL15" s="21">
        <f t="shared" si="62"/>
        <v>0</v>
      </c>
      <c r="AM15" s="7">
        <v>0</v>
      </c>
      <c r="AN15" s="7">
        <v>0</v>
      </c>
      <c r="AO15" s="8">
        <f t="shared" si="63"/>
        <v>0</v>
      </c>
      <c r="AP15" s="26">
        <f t="shared" si="64"/>
        <v>0</v>
      </c>
      <c r="AQ15" s="8">
        <v>0</v>
      </c>
      <c r="AR15" s="21">
        <f t="shared" si="65"/>
        <v>0</v>
      </c>
      <c r="AS15" s="7">
        <v>0</v>
      </c>
      <c r="AT15" s="7">
        <v>0</v>
      </c>
      <c r="AU15" s="8">
        <f t="shared" si="66"/>
        <v>0</v>
      </c>
      <c r="AV15" s="26">
        <f t="shared" si="67"/>
        <v>0</v>
      </c>
      <c r="AW15" s="8">
        <v>0</v>
      </c>
      <c r="AX15" s="21">
        <f t="shared" si="68"/>
        <v>0</v>
      </c>
      <c r="AY15" s="7">
        <v>5</v>
      </c>
      <c r="AZ15" s="7">
        <v>0</v>
      </c>
      <c r="BA15" s="8">
        <f t="shared" si="69"/>
        <v>5</v>
      </c>
      <c r="BB15" s="11">
        <f>ROUND(BA15/$A$3,2)</f>
        <v>0.28000000000000003</v>
      </c>
      <c r="BC15" s="8">
        <v>0.28000000000000003</v>
      </c>
      <c r="BD15" s="21">
        <f t="shared" si="70"/>
        <v>0</v>
      </c>
      <c r="BE15" s="7">
        <v>1</v>
      </c>
      <c r="BF15" s="7">
        <v>0</v>
      </c>
      <c r="BG15" s="8">
        <f t="shared" si="71"/>
        <v>1</v>
      </c>
      <c r="BH15" s="11">
        <f>ROUND(BG15/$A$3,2)</f>
        <v>0.06</v>
      </c>
      <c r="BI15" s="8">
        <v>0.06</v>
      </c>
      <c r="BJ15" s="21">
        <f t="shared" si="72"/>
        <v>0</v>
      </c>
      <c r="BK15" s="7">
        <v>2</v>
      </c>
      <c r="BL15" s="7">
        <v>0.5</v>
      </c>
      <c r="BM15" s="8">
        <f t="shared" si="73"/>
        <v>2.5</v>
      </c>
      <c r="BN15" s="11">
        <f>ROUND(BM15/$A$3,2)</f>
        <v>0.14000000000000001</v>
      </c>
      <c r="BO15" s="8">
        <v>0.14000000000000001</v>
      </c>
      <c r="BP15" s="21">
        <f t="shared" si="74"/>
        <v>0</v>
      </c>
      <c r="BQ15" s="7">
        <v>2</v>
      </c>
      <c r="BR15" s="7">
        <v>0.5</v>
      </c>
      <c r="BS15" s="8">
        <f t="shared" si="75"/>
        <v>2.5</v>
      </c>
      <c r="BT15" s="11">
        <f>ROUND(BS15/$A$3,2)</f>
        <v>0.14000000000000001</v>
      </c>
      <c r="BU15" s="8"/>
      <c r="BV15" s="21">
        <f t="shared" si="76"/>
        <v>0.14000000000000001</v>
      </c>
      <c r="BW15" s="7">
        <v>2</v>
      </c>
      <c r="BX15" s="7">
        <v>0</v>
      </c>
      <c r="BY15" s="8">
        <f t="shared" si="77"/>
        <v>2</v>
      </c>
      <c r="BZ15" s="11">
        <f>ROUND(BY15/$A$3,2)</f>
        <v>0.11</v>
      </c>
      <c r="CA15" s="8">
        <v>0.11</v>
      </c>
      <c r="CB15" s="21">
        <f t="shared" si="78"/>
        <v>0</v>
      </c>
      <c r="CC15" s="7">
        <v>2</v>
      </c>
      <c r="CD15" s="7">
        <v>0</v>
      </c>
      <c r="CE15" s="8">
        <f t="shared" si="79"/>
        <v>2</v>
      </c>
      <c r="CF15" s="11">
        <f>ROUND(CE15/$A$3,2)</f>
        <v>0.11</v>
      </c>
      <c r="CG15" s="8" t="s">
        <v>59</v>
      </c>
      <c r="CH15" s="21">
        <v>0</v>
      </c>
      <c r="CI15" s="7">
        <v>2</v>
      </c>
      <c r="CJ15" s="7">
        <v>0</v>
      </c>
      <c r="CK15" s="8">
        <f t="shared" si="81"/>
        <v>2</v>
      </c>
      <c r="CL15" s="11">
        <f>ROUND(CK15/$A$3,2)</f>
        <v>0.11</v>
      </c>
      <c r="CM15" s="8">
        <v>0.11</v>
      </c>
      <c r="CN15" s="21">
        <f t="shared" si="82"/>
        <v>0</v>
      </c>
      <c r="CO15" s="7">
        <v>2</v>
      </c>
      <c r="CP15" s="7">
        <v>0</v>
      </c>
      <c r="CQ15" s="8">
        <f t="shared" si="83"/>
        <v>2</v>
      </c>
      <c r="CR15" s="11">
        <f>ROUND(CQ15/$A$3,2)</f>
        <v>0.11</v>
      </c>
      <c r="CS15" s="8">
        <v>0.11</v>
      </c>
      <c r="CT15" s="21">
        <f t="shared" si="84"/>
        <v>0</v>
      </c>
      <c r="CU15" s="7">
        <v>1</v>
      </c>
      <c r="CV15" s="7">
        <v>0</v>
      </c>
      <c r="CW15" s="8">
        <f t="shared" si="85"/>
        <v>1</v>
      </c>
      <c r="CX15" s="11">
        <f>ROUND(CW15/$A$3,2)</f>
        <v>0.06</v>
      </c>
      <c r="CY15" s="8">
        <v>0.06</v>
      </c>
      <c r="CZ15" s="21">
        <f t="shared" si="86"/>
        <v>0</v>
      </c>
      <c r="DA15" s="7">
        <v>1</v>
      </c>
      <c r="DB15" s="7">
        <v>0</v>
      </c>
      <c r="DC15" s="8">
        <f t="shared" si="87"/>
        <v>1</v>
      </c>
      <c r="DD15" s="11">
        <f>ROUND(DC15/$A$3,2)</f>
        <v>0.06</v>
      </c>
      <c r="DE15" s="8">
        <v>0.06</v>
      </c>
      <c r="DF15" s="21">
        <f t="shared" si="88"/>
        <v>0</v>
      </c>
      <c r="DG15" s="7">
        <v>0</v>
      </c>
      <c r="DH15" s="7">
        <v>0</v>
      </c>
      <c r="DI15" s="8">
        <f t="shared" si="89"/>
        <v>0</v>
      </c>
      <c r="DJ15" s="11">
        <f>ROUND(DI15/$A$3,2)</f>
        <v>0</v>
      </c>
      <c r="DK15" s="8">
        <v>0</v>
      </c>
      <c r="DL15" s="21">
        <f t="shared" si="90"/>
        <v>0</v>
      </c>
      <c r="DM15" s="7">
        <v>1</v>
      </c>
      <c r="DN15" s="7">
        <v>0</v>
      </c>
      <c r="DO15" s="8">
        <f t="shared" si="91"/>
        <v>1</v>
      </c>
      <c r="DP15" s="26">
        <f t="shared" si="92"/>
        <v>0.11</v>
      </c>
      <c r="DQ15" s="8">
        <v>0.11</v>
      </c>
      <c r="DR15" s="21">
        <v>0</v>
      </c>
      <c r="DS15" s="8">
        <v>0</v>
      </c>
      <c r="DT15" s="11">
        <v>0</v>
      </c>
      <c r="DU15" s="8">
        <v>0</v>
      </c>
      <c r="DV15" s="21">
        <v>0</v>
      </c>
      <c r="DW15" s="8"/>
      <c r="DX15" s="11"/>
      <c r="DY15" s="8"/>
      <c r="DZ15" s="38">
        <f t="shared" si="94"/>
        <v>0</v>
      </c>
      <c r="EA15" s="41">
        <f t="shared" si="95"/>
        <v>136.12000000000006</v>
      </c>
      <c r="EB15" s="11">
        <f t="shared" si="96"/>
        <v>7.56</v>
      </c>
      <c r="EC15" s="8">
        <f t="shared" si="97"/>
        <v>7.56</v>
      </c>
      <c r="ED15" s="42">
        <f t="shared" si="98"/>
        <v>0</v>
      </c>
      <c r="EE15" s="9"/>
    </row>
    <row r="16" spans="1:137" s="10" customFormat="1" ht="30" customHeight="1" x14ac:dyDescent="0.3">
      <c r="A16" s="13" t="s">
        <v>21</v>
      </c>
      <c r="B16" s="6">
        <v>1</v>
      </c>
      <c r="C16" s="7">
        <v>32</v>
      </c>
      <c r="D16" s="7">
        <v>1</v>
      </c>
      <c r="E16" s="8">
        <v>33</v>
      </c>
      <c r="F16" s="56">
        <f t="shared" si="50"/>
        <v>1.83</v>
      </c>
      <c r="G16" s="7">
        <v>1.83</v>
      </c>
      <c r="H16" s="21">
        <v>0</v>
      </c>
      <c r="I16" s="7">
        <v>6</v>
      </c>
      <c r="J16" s="7">
        <v>0</v>
      </c>
      <c r="K16" s="8">
        <f t="shared" si="51"/>
        <v>6</v>
      </c>
      <c r="L16" s="11">
        <f>ROUND(K16/$A$3,2)</f>
        <v>0.33</v>
      </c>
      <c r="M16" s="53" t="s">
        <v>56</v>
      </c>
      <c r="N16" s="21">
        <v>0</v>
      </c>
      <c r="O16" s="7">
        <v>0</v>
      </c>
      <c r="P16" s="7">
        <v>0</v>
      </c>
      <c r="Q16" s="8">
        <f t="shared" si="52"/>
        <v>0</v>
      </c>
      <c r="R16" s="11">
        <f>ROUND(Q16/$A$3,2)</f>
        <v>0</v>
      </c>
      <c r="S16" s="7"/>
      <c r="T16" s="21">
        <f t="shared" si="53"/>
        <v>0</v>
      </c>
      <c r="U16" s="7">
        <v>3</v>
      </c>
      <c r="V16" s="7">
        <v>0</v>
      </c>
      <c r="W16" s="8">
        <f t="shared" si="54"/>
        <v>3</v>
      </c>
      <c r="X16" s="26">
        <f t="shared" si="55"/>
        <v>0.33</v>
      </c>
      <c r="Y16" s="7">
        <v>0.33</v>
      </c>
      <c r="Z16" s="21">
        <f t="shared" si="56"/>
        <v>0</v>
      </c>
      <c r="AA16" s="7">
        <v>0</v>
      </c>
      <c r="AB16" s="7">
        <v>0</v>
      </c>
      <c r="AC16" s="8">
        <f t="shared" si="57"/>
        <v>0</v>
      </c>
      <c r="AD16" s="26">
        <f t="shared" si="58"/>
        <v>0</v>
      </c>
      <c r="AE16" s="7">
        <v>0</v>
      </c>
      <c r="AF16" s="21">
        <f t="shared" si="59"/>
        <v>0</v>
      </c>
      <c r="AG16" s="7">
        <v>0</v>
      </c>
      <c r="AH16" s="7">
        <v>0</v>
      </c>
      <c r="AI16" s="8">
        <f t="shared" si="60"/>
        <v>0</v>
      </c>
      <c r="AJ16" s="26">
        <f t="shared" si="61"/>
        <v>0</v>
      </c>
      <c r="AK16" s="7">
        <v>0</v>
      </c>
      <c r="AL16" s="21">
        <f t="shared" si="62"/>
        <v>0</v>
      </c>
      <c r="AM16" s="7">
        <v>0</v>
      </c>
      <c r="AN16" s="7">
        <v>0</v>
      </c>
      <c r="AO16" s="8">
        <f t="shared" si="63"/>
        <v>0</v>
      </c>
      <c r="AP16" s="26">
        <f t="shared" si="64"/>
        <v>0</v>
      </c>
      <c r="AQ16" s="7">
        <v>0</v>
      </c>
      <c r="AR16" s="21">
        <f t="shared" si="65"/>
        <v>0</v>
      </c>
      <c r="AS16" s="7">
        <v>0</v>
      </c>
      <c r="AT16" s="7">
        <v>0</v>
      </c>
      <c r="AU16" s="8">
        <f t="shared" si="66"/>
        <v>0</v>
      </c>
      <c r="AV16" s="26">
        <f t="shared" si="67"/>
        <v>0</v>
      </c>
      <c r="AW16" s="7">
        <v>0</v>
      </c>
      <c r="AX16" s="21">
        <f t="shared" si="68"/>
        <v>0</v>
      </c>
      <c r="AY16" s="7">
        <v>5</v>
      </c>
      <c r="AZ16" s="7">
        <v>0</v>
      </c>
      <c r="BA16" s="8">
        <f t="shared" si="69"/>
        <v>5</v>
      </c>
      <c r="BB16" s="11">
        <f>ROUND(BA16/$A$3,2)</f>
        <v>0.28000000000000003</v>
      </c>
      <c r="BC16" s="7">
        <v>0.28000000000000003</v>
      </c>
      <c r="BD16" s="21">
        <f t="shared" si="70"/>
        <v>0</v>
      </c>
      <c r="BE16" s="7">
        <v>1</v>
      </c>
      <c r="BF16" s="7">
        <v>0</v>
      </c>
      <c r="BG16" s="8">
        <f t="shared" si="71"/>
        <v>1</v>
      </c>
      <c r="BH16" s="11">
        <f>ROUND(BG16/$A$3,2)</f>
        <v>0.06</v>
      </c>
      <c r="BI16" s="7">
        <v>0.06</v>
      </c>
      <c r="BJ16" s="21">
        <f t="shared" si="72"/>
        <v>0</v>
      </c>
      <c r="BK16" s="7">
        <v>2</v>
      </c>
      <c r="BL16" s="7">
        <v>0.5</v>
      </c>
      <c r="BM16" s="8">
        <f t="shared" si="73"/>
        <v>2.5</v>
      </c>
      <c r="BN16" s="11">
        <f>ROUND(BM16/$A$3,2)</f>
        <v>0.14000000000000001</v>
      </c>
      <c r="BO16" s="7">
        <v>0.14000000000000001</v>
      </c>
      <c r="BP16" s="21">
        <f t="shared" si="74"/>
        <v>0</v>
      </c>
      <c r="BQ16" s="7">
        <v>2</v>
      </c>
      <c r="BR16" s="7">
        <v>0</v>
      </c>
      <c r="BS16" s="8">
        <f t="shared" si="75"/>
        <v>2</v>
      </c>
      <c r="BT16" s="11">
        <f>ROUND(BS16/$A$3,2)</f>
        <v>0.11</v>
      </c>
      <c r="BU16" s="7"/>
      <c r="BV16" s="21">
        <f t="shared" si="76"/>
        <v>0.11</v>
      </c>
      <c r="BW16" s="7">
        <v>3</v>
      </c>
      <c r="BX16" s="7">
        <v>0</v>
      </c>
      <c r="BY16" s="8">
        <f t="shared" si="77"/>
        <v>3</v>
      </c>
      <c r="BZ16" s="11">
        <f>ROUND(BY16/$A$3,2)</f>
        <v>0.17</v>
      </c>
      <c r="CA16" s="7">
        <v>0.11</v>
      </c>
      <c r="CB16" s="21">
        <v>0</v>
      </c>
      <c r="CC16" s="7">
        <v>2</v>
      </c>
      <c r="CD16" s="7">
        <v>0</v>
      </c>
      <c r="CE16" s="8">
        <f t="shared" si="79"/>
        <v>2</v>
      </c>
      <c r="CF16" s="11">
        <f>ROUND(CE16/$A$3,2)</f>
        <v>0.11</v>
      </c>
      <c r="CG16" s="7">
        <v>0.11</v>
      </c>
      <c r="CH16" s="21">
        <v>0</v>
      </c>
      <c r="CI16" s="7">
        <v>2</v>
      </c>
      <c r="CJ16" s="7">
        <v>0</v>
      </c>
      <c r="CK16" s="8">
        <f t="shared" si="81"/>
        <v>2</v>
      </c>
      <c r="CL16" s="11">
        <f>ROUND(CK16/$A$3,2)</f>
        <v>0.11</v>
      </c>
      <c r="CM16" s="7">
        <v>0.11</v>
      </c>
      <c r="CN16" s="21">
        <f t="shared" si="82"/>
        <v>0</v>
      </c>
      <c r="CO16" s="7">
        <v>2</v>
      </c>
      <c r="CP16" s="7">
        <v>0</v>
      </c>
      <c r="CQ16" s="8">
        <f t="shared" si="83"/>
        <v>2</v>
      </c>
      <c r="CR16" s="11">
        <f>ROUND(CQ16/$A$3,2)</f>
        <v>0.11</v>
      </c>
      <c r="CS16" s="7">
        <v>0.11</v>
      </c>
      <c r="CT16" s="21">
        <f t="shared" si="84"/>
        <v>0</v>
      </c>
      <c r="CU16" s="7">
        <v>1</v>
      </c>
      <c r="CV16" s="7">
        <v>0</v>
      </c>
      <c r="CW16" s="8">
        <f t="shared" si="85"/>
        <v>1</v>
      </c>
      <c r="CX16" s="11">
        <f>ROUND(CW16/$A$3,2)</f>
        <v>0.06</v>
      </c>
      <c r="CY16" s="7">
        <v>0.06</v>
      </c>
      <c r="CZ16" s="21">
        <f t="shared" si="86"/>
        <v>0</v>
      </c>
      <c r="DA16" s="7">
        <v>0</v>
      </c>
      <c r="DB16" s="7">
        <v>0</v>
      </c>
      <c r="DC16" s="8">
        <f t="shared" si="87"/>
        <v>0</v>
      </c>
      <c r="DD16" s="11">
        <f>ROUND(DC16/$A$3,2)</f>
        <v>0</v>
      </c>
      <c r="DE16" s="7">
        <v>0</v>
      </c>
      <c r="DF16" s="21">
        <f t="shared" si="88"/>
        <v>0</v>
      </c>
      <c r="DG16" s="7">
        <v>0</v>
      </c>
      <c r="DH16" s="7">
        <v>0</v>
      </c>
      <c r="DI16" s="8">
        <f t="shared" si="89"/>
        <v>0</v>
      </c>
      <c r="DJ16" s="11">
        <f>ROUND(DI16/$A$3,2)</f>
        <v>0</v>
      </c>
      <c r="DK16" s="7">
        <v>0</v>
      </c>
      <c r="DL16" s="21">
        <f t="shared" si="90"/>
        <v>0</v>
      </c>
      <c r="DM16" s="7">
        <v>1</v>
      </c>
      <c r="DN16" s="7">
        <v>0</v>
      </c>
      <c r="DO16" s="8">
        <f t="shared" si="91"/>
        <v>1</v>
      </c>
      <c r="DP16" s="26">
        <f t="shared" si="92"/>
        <v>0.11</v>
      </c>
      <c r="DQ16" s="7">
        <v>0.11</v>
      </c>
      <c r="DR16" s="21">
        <f t="shared" si="93"/>
        <v>0</v>
      </c>
      <c r="DS16" s="8">
        <v>0</v>
      </c>
      <c r="DT16" s="11">
        <v>0</v>
      </c>
      <c r="DU16" s="7">
        <v>0</v>
      </c>
      <c r="DV16" s="21">
        <v>0</v>
      </c>
      <c r="DW16" s="8"/>
      <c r="DX16" s="11"/>
      <c r="DY16" s="7"/>
      <c r="DZ16" s="38">
        <f t="shared" si="94"/>
        <v>0</v>
      </c>
      <c r="EA16" s="41">
        <f t="shared" si="95"/>
        <v>135.11000000000007</v>
      </c>
      <c r="EB16" s="11">
        <f t="shared" si="96"/>
        <v>7.51</v>
      </c>
      <c r="EC16" s="8">
        <f t="shared" si="97"/>
        <v>7.51</v>
      </c>
      <c r="ED16" s="42">
        <f t="shared" si="98"/>
        <v>0</v>
      </c>
      <c r="EE16" s="9"/>
    </row>
    <row r="17" spans="1:137" s="10" customFormat="1" ht="36" customHeight="1" x14ac:dyDescent="0.3">
      <c r="A17" s="12" t="s">
        <v>22</v>
      </c>
      <c r="B17" s="15">
        <f t="shared" ref="B17:J17" si="99">SUM(B12:B16)</f>
        <v>5</v>
      </c>
      <c r="C17" s="15">
        <v>93</v>
      </c>
      <c r="D17" s="15">
        <v>10</v>
      </c>
      <c r="E17" s="15">
        <f>SUM(E12:E16)</f>
        <v>157</v>
      </c>
      <c r="F17" s="15">
        <f t="shared" ref="F17:H17" si="100">SUM(F12:F16)</f>
        <v>8.7200000000000006</v>
      </c>
      <c r="G17" s="15">
        <f t="shared" si="100"/>
        <v>8.7200000000000006</v>
      </c>
      <c r="H17" s="15">
        <f t="shared" si="100"/>
        <v>0</v>
      </c>
      <c r="I17" s="15">
        <f t="shared" si="99"/>
        <v>36</v>
      </c>
      <c r="J17" s="15">
        <f t="shared" si="99"/>
        <v>0</v>
      </c>
      <c r="K17" s="15">
        <f>SUM(K12:K16)</f>
        <v>36.5</v>
      </c>
      <c r="L17" s="15">
        <f t="shared" ref="L17:V17" si="101">SUM(L12:L16)</f>
        <v>1.6</v>
      </c>
      <c r="M17" s="15">
        <v>1.6</v>
      </c>
      <c r="N17" s="15">
        <v>0</v>
      </c>
      <c r="O17" s="15">
        <f t="shared" ref="O17" si="102">SUM(O12:O16)</f>
        <v>0</v>
      </c>
      <c r="P17" s="15">
        <f t="shared" ref="P17" si="103">SUM(P12:P16)</f>
        <v>0</v>
      </c>
      <c r="Q17" s="15">
        <f>SUM(Q12:Q16)</f>
        <v>0</v>
      </c>
      <c r="R17" s="15">
        <f t="shared" ref="R17" si="104">SUM(R12:R16)</f>
        <v>0</v>
      </c>
      <c r="S17" s="15">
        <f t="shared" ref="S17" si="105">SUM(S12:S16)</f>
        <v>0</v>
      </c>
      <c r="T17" s="15">
        <f t="shared" ref="T17" si="106">SUM(T12:T16)</f>
        <v>0</v>
      </c>
      <c r="U17" s="15">
        <f t="shared" si="101"/>
        <v>15</v>
      </c>
      <c r="V17" s="15">
        <f t="shared" si="101"/>
        <v>1</v>
      </c>
      <c r="W17" s="15">
        <f>SUM(W12:W16)</f>
        <v>16</v>
      </c>
      <c r="X17" s="15">
        <f t="shared" ref="X17:AB17" si="107">SUM(X12:X16)</f>
        <v>1.7700000000000002</v>
      </c>
      <c r="Y17" s="15">
        <f t="shared" si="107"/>
        <v>1.7700000000000002</v>
      </c>
      <c r="Z17" s="15">
        <f t="shared" si="107"/>
        <v>0</v>
      </c>
      <c r="AA17" s="15">
        <f t="shared" si="107"/>
        <v>0</v>
      </c>
      <c r="AB17" s="15">
        <f t="shared" si="107"/>
        <v>0</v>
      </c>
      <c r="AC17" s="15">
        <f>SUM(AC12:AC16)</f>
        <v>0</v>
      </c>
      <c r="AD17" s="15">
        <f t="shared" ref="AD17:AH17" si="108">SUM(AD12:AD16)</f>
        <v>0</v>
      </c>
      <c r="AE17" s="15">
        <f t="shared" si="108"/>
        <v>0</v>
      </c>
      <c r="AF17" s="15">
        <f t="shared" si="108"/>
        <v>0</v>
      </c>
      <c r="AG17" s="15">
        <f t="shared" si="108"/>
        <v>0</v>
      </c>
      <c r="AH17" s="15">
        <f t="shared" si="108"/>
        <v>0</v>
      </c>
      <c r="AI17" s="15">
        <f>SUM(AI12:AI16)</f>
        <v>0</v>
      </c>
      <c r="AJ17" s="15">
        <f t="shared" ref="AJ17:AN17" si="109">SUM(AJ12:AJ16)</f>
        <v>0</v>
      </c>
      <c r="AK17" s="15">
        <f t="shared" si="109"/>
        <v>0</v>
      </c>
      <c r="AL17" s="15">
        <f t="shared" si="109"/>
        <v>0</v>
      </c>
      <c r="AM17" s="15">
        <f t="shared" si="109"/>
        <v>0</v>
      </c>
      <c r="AN17" s="15">
        <f t="shared" si="109"/>
        <v>0</v>
      </c>
      <c r="AO17" s="15">
        <f>SUM(AO12:AO16)</f>
        <v>0</v>
      </c>
      <c r="AP17" s="15">
        <f t="shared" ref="AP17:AT17" si="110">SUM(AP12:AP16)</f>
        <v>0</v>
      </c>
      <c r="AQ17" s="15">
        <f t="shared" si="110"/>
        <v>0</v>
      </c>
      <c r="AR17" s="15">
        <f t="shared" si="110"/>
        <v>0</v>
      </c>
      <c r="AS17" s="15">
        <f t="shared" si="110"/>
        <v>0</v>
      </c>
      <c r="AT17" s="15">
        <f t="shared" si="110"/>
        <v>0</v>
      </c>
      <c r="AU17" s="15">
        <f>SUM(AU12:AU16)</f>
        <v>0</v>
      </c>
      <c r="AV17" s="15">
        <f t="shared" ref="AV17:AZ17" si="111">SUM(AV12:AV16)</f>
        <v>0</v>
      </c>
      <c r="AW17" s="15">
        <f t="shared" si="111"/>
        <v>0</v>
      </c>
      <c r="AX17" s="15">
        <f t="shared" si="111"/>
        <v>0</v>
      </c>
      <c r="AY17" s="15">
        <f t="shared" si="111"/>
        <v>25</v>
      </c>
      <c r="AZ17" s="15">
        <f t="shared" si="111"/>
        <v>0</v>
      </c>
      <c r="BA17" s="15">
        <f>SUM(BA12:BA16)</f>
        <v>25</v>
      </c>
      <c r="BB17" s="15">
        <f t="shared" ref="BB17:BF17" si="112">SUM(BB12:BB16)</f>
        <v>1.4000000000000001</v>
      </c>
      <c r="BC17" s="15">
        <f t="shared" si="112"/>
        <v>1.4000000000000001</v>
      </c>
      <c r="BD17" s="15">
        <f t="shared" si="112"/>
        <v>0</v>
      </c>
      <c r="BE17" s="15">
        <f t="shared" si="112"/>
        <v>3</v>
      </c>
      <c r="BF17" s="15">
        <f t="shared" si="112"/>
        <v>2</v>
      </c>
      <c r="BG17" s="15">
        <f>SUM(BG12:BG16)</f>
        <v>5</v>
      </c>
      <c r="BH17" s="15">
        <f t="shared" ref="BH17:BL17" si="113">SUM(BH12:BH16)</f>
        <v>0.3</v>
      </c>
      <c r="BI17" s="15">
        <f t="shared" si="113"/>
        <v>0.3</v>
      </c>
      <c r="BJ17" s="15">
        <f t="shared" si="113"/>
        <v>0</v>
      </c>
      <c r="BK17" s="15">
        <f t="shared" si="113"/>
        <v>10</v>
      </c>
      <c r="BL17" s="15">
        <f t="shared" si="113"/>
        <v>2.5</v>
      </c>
      <c r="BM17" s="15">
        <f>SUM(BM12:BM16)</f>
        <v>12.5</v>
      </c>
      <c r="BN17" s="15">
        <f t="shared" ref="BN17:BR17" si="114">SUM(BN12:BN16)</f>
        <v>0.70000000000000007</v>
      </c>
      <c r="BO17" s="15">
        <f t="shared" si="114"/>
        <v>0.42000000000000004</v>
      </c>
      <c r="BP17" s="15">
        <f t="shared" si="114"/>
        <v>0.28000000000000003</v>
      </c>
      <c r="BQ17" s="15">
        <f t="shared" si="114"/>
        <v>8</v>
      </c>
      <c r="BR17" s="15">
        <f t="shared" si="114"/>
        <v>0.5</v>
      </c>
      <c r="BS17" s="15">
        <f>SUM(BS12:BS16)</f>
        <v>8.5</v>
      </c>
      <c r="BT17" s="15">
        <f t="shared" ref="BT17:BX17" si="115">SUM(BT12:BT16)</f>
        <v>0.48</v>
      </c>
      <c r="BU17" s="15">
        <f t="shared" si="115"/>
        <v>0</v>
      </c>
      <c r="BV17" s="15">
        <f t="shared" si="115"/>
        <v>0.48</v>
      </c>
      <c r="BW17" s="15">
        <f t="shared" si="115"/>
        <v>7</v>
      </c>
      <c r="BX17" s="15">
        <f t="shared" si="115"/>
        <v>0</v>
      </c>
      <c r="BY17" s="15">
        <f>SUM(BY12:BY16)</f>
        <v>7</v>
      </c>
      <c r="BZ17" s="15">
        <f t="shared" ref="BZ17:CD17" si="116">SUM(BZ12:BZ16)</f>
        <v>0.39</v>
      </c>
      <c r="CA17" s="15">
        <f t="shared" si="116"/>
        <v>0.33</v>
      </c>
      <c r="CB17" s="15">
        <f t="shared" si="116"/>
        <v>0</v>
      </c>
      <c r="CC17" s="15">
        <f t="shared" si="116"/>
        <v>4</v>
      </c>
      <c r="CD17" s="15">
        <f t="shared" si="116"/>
        <v>0</v>
      </c>
      <c r="CE17" s="15">
        <f>SUM(CE12:CE16)</f>
        <v>4</v>
      </c>
      <c r="CF17" s="15">
        <f t="shared" ref="CF17:CJ17" si="117">SUM(CF12:CF16)</f>
        <v>0.22</v>
      </c>
      <c r="CG17" s="15">
        <f t="shared" si="117"/>
        <v>0.11</v>
      </c>
      <c r="CH17" s="15">
        <f t="shared" si="117"/>
        <v>0</v>
      </c>
      <c r="CI17" s="15">
        <f t="shared" si="117"/>
        <v>7</v>
      </c>
      <c r="CJ17" s="15">
        <f t="shared" si="117"/>
        <v>0</v>
      </c>
      <c r="CK17" s="15">
        <f>SUM(CK12:CK16)</f>
        <v>7</v>
      </c>
      <c r="CL17" s="15">
        <f t="shared" ref="CL17:CP17" si="118">SUM(CL12:CL16)</f>
        <v>0.39999999999999997</v>
      </c>
      <c r="CM17" s="15">
        <f t="shared" si="118"/>
        <v>0.39999999999999997</v>
      </c>
      <c r="CN17" s="15">
        <f t="shared" si="118"/>
        <v>0</v>
      </c>
      <c r="CO17" s="15">
        <f t="shared" si="118"/>
        <v>10</v>
      </c>
      <c r="CP17" s="15">
        <f t="shared" si="118"/>
        <v>0</v>
      </c>
      <c r="CQ17" s="15">
        <f>SUM(CQ12:CQ16)</f>
        <v>10</v>
      </c>
      <c r="CR17" s="15">
        <f t="shared" ref="CR17:CV17" si="119">SUM(CR12:CR16)</f>
        <v>0.55000000000000004</v>
      </c>
      <c r="CS17" s="15">
        <f t="shared" si="119"/>
        <v>0.33</v>
      </c>
      <c r="CT17" s="15">
        <f t="shared" si="119"/>
        <v>0.22</v>
      </c>
      <c r="CU17" s="15">
        <f t="shared" si="119"/>
        <v>2</v>
      </c>
      <c r="CV17" s="15">
        <f t="shared" si="119"/>
        <v>0</v>
      </c>
      <c r="CW17" s="15">
        <f>SUM(CW12:CW16)</f>
        <v>2</v>
      </c>
      <c r="CX17" s="15">
        <f t="shared" ref="CX17:DB17" si="120">SUM(CX12:CX16)</f>
        <v>0.12</v>
      </c>
      <c r="CY17" s="15">
        <f t="shared" si="120"/>
        <v>0.12</v>
      </c>
      <c r="CZ17" s="15">
        <f t="shared" si="120"/>
        <v>0</v>
      </c>
      <c r="DA17" s="15">
        <f t="shared" si="120"/>
        <v>4</v>
      </c>
      <c r="DB17" s="15">
        <f t="shared" si="120"/>
        <v>0</v>
      </c>
      <c r="DC17" s="15">
        <f>SUM(DC12:DC16)</f>
        <v>4</v>
      </c>
      <c r="DD17" s="15">
        <f t="shared" ref="DD17:DH17" si="121">SUM(DD12:DD16)</f>
        <v>0.24</v>
      </c>
      <c r="DE17" s="15">
        <f t="shared" si="121"/>
        <v>0.24</v>
      </c>
      <c r="DF17" s="15">
        <f t="shared" si="121"/>
        <v>0</v>
      </c>
      <c r="DG17" s="15">
        <f t="shared" si="121"/>
        <v>3</v>
      </c>
      <c r="DH17" s="15">
        <f t="shared" si="121"/>
        <v>0</v>
      </c>
      <c r="DI17" s="15">
        <f>SUM(DI12:DI16)</f>
        <v>3</v>
      </c>
      <c r="DJ17" s="15">
        <f t="shared" ref="DJ17:DN17" si="122">SUM(DJ12:DJ16)</f>
        <v>0.18</v>
      </c>
      <c r="DK17" s="15">
        <f t="shared" si="122"/>
        <v>0.18</v>
      </c>
      <c r="DL17" s="15">
        <f t="shared" si="122"/>
        <v>0</v>
      </c>
      <c r="DM17" s="15">
        <f t="shared" si="122"/>
        <v>8</v>
      </c>
      <c r="DN17" s="15">
        <f t="shared" si="122"/>
        <v>0</v>
      </c>
      <c r="DO17" s="15">
        <f>SUM(DO12:DO16)</f>
        <v>8</v>
      </c>
      <c r="DP17" s="15">
        <f t="shared" ref="DP17:DR17" si="123">SUM(DP12:DP16)</f>
        <v>0.88</v>
      </c>
      <c r="DQ17" s="15">
        <f t="shared" si="123"/>
        <v>0.88</v>
      </c>
      <c r="DR17" s="15">
        <f t="shared" si="123"/>
        <v>0</v>
      </c>
      <c r="DS17" s="15">
        <f>SUM(DS12:DS16)</f>
        <v>0</v>
      </c>
      <c r="DT17" s="15">
        <f t="shared" ref="DT17:DV17" si="124">SUM(DT12:DT16)</f>
        <v>0</v>
      </c>
      <c r="DU17" s="15">
        <f t="shared" si="124"/>
        <v>0</v>
      </c>
      <c r="DV17" s="15">
        <f t="shared" si="124"/>
        <v>0</v>
      </c>
      <c r="DW17" s="15">
        <f>SUM(DW12:DW16)</f>
        <v>0</v>
      </c>
      <c r="DX17" s="15">
        <f t="shared" ref="DX17:DZ17" si="125">SUM(DX12:DX16)</f>
        <v>0</v>
      </c>
      <c r="DY17" s="15">
        <f t="shared" si="125"/>
        <v>0</v>
      </c>
      <c r="DZ17" s="35">
        <f t="shared" si="125"/>
        <v>0</v>
      </c>
      <c r="EA17" s="43">
        <f>SUM(EA12:EA16)</f>
        <v>650.07000000000016</v>
      </c>
      <c r="EB17" s="15">
        <f t="shared" ref="EB17:ED17" si="126">SUM(EB12:EB16)</f>
        <v>36.119999999999997</v>
      </c>
      <c r="EC17" s="15">
        <f t="shared" si="126"/>
        <v>36.119999999999997</v>
      </c>
      <c r="ED17" s="44">
        <f t="shared" si="126"/>
        <v>0</v>
      </c>
    </row>
    <row r="18" spans="1:137" s="10" customFormat="1" ht="30" customHeight="1" x14ac:dyDescent="0.3">
      <c r="A18" s="13" t="s">
        <v>24</v>
      </c>
      <c r="B18" s="6">
        <v>1</v>
      </c>
      <c r="C18" s="7">
        <v>34</v>
      </c>
      <c r="D18" s="7">
        <v>0</v>
      </c>
      <c r="E18" s="8">
        <v>34</v>
      </c>
      <c r="F18" s="11">
        <f>ROUND(E18/$A$3,2)</f>
        <v>1.89</v>
      </c>
      <c r="G18" s="8">
        <v>1.89</v>
      </c>
      <c r="H18" s="21">
        <v>0</v>
      </c>
      <c r="I18" s="7">
        <v>6</v>
      </c>
      <c r="J18" s="7">
        <v>0</v>
      </c>
      <c r="K18" s="8">
        <f t="shared" ref="K18:K19" si="127">I18+J18</f>
        <v>6</v>
      </c>
      <c r="L18" s="11">
        <f>ROUND(K18/$A$3,2)</f>
        <v>0.33</v>
      </c>
      <c r="M18" s="8" t="s">
        <v>56</v>
      </c>
      <c r="N18" s="21">
        <v>0</v>
      </c>
      <c r="O18" s="53">
        <v>0.5</v>
      </c>
      <c r="P18" s="7">
        <v>0</v>
      </c>
      <c r="Q18" s="8">
        <f t="shared" ref="Q18:Q19" si="128">O18+P18</f>
        <v>0.5</v>
      </c>
      <c r="R18" s="11">
        <f>ROUND(Q18/$A$3,2)</f>
        <v>0.03</v>
      </c>
      <c r="S18" s="8"/>
      <c r="T18" s="21">
        <f t="shared" ref="T18:T19" si="129">R18-S18</f>
        <v>0.03</v>
      </c>
      <c r="U18" s="7">
        <v>3</v>
      </c>
      <c r="V18" s="7">
        <v>0</v>
      </c>
      <c r="W18" s="8">
        <f t="shared" ref="W18:W19" si="130">U18+V18</f>
        <v>3</v>
      </c>
      <c r="X18" s="26">
        <f t="shared" si="55"/>
        <v>0.33</v>
      </c>
      <c r="Y18" s="8">
        <v>0.33</v>
      </c>
      <c r="Z18" s="21">
        <f t="shared" ref="Z18:Z19" si="131">X18-Y18</f>
        <v>0</v>
      </c>
      <c r="AA18" s="7">
        <v>0</v>
      </c>
      <c r="AB18" s="7">
        <v>0</v>
      </c>
      <c r="AC18" s="8">
        <f t="shared" ref="AC18:AC19" si="132">AA18+AB18</f>
        <v>0</v>
      </c>
      <c r="AD18" s="26">
        <f t="shared" ref="AD18:AD19" si="133">ROUND(AC18/$A$3*2,2)</f>
        <v>0</v>
      </c>
      <c r="AE18" s="8">
        <v>0</v>
      </c>
      <c r="AF18" s="21">
        <f t="shared" ref="AF18:AF19" si="134">AD18-AE18</f>
        <v>0</v>
      </c>
      <c r="AG18" s="7">
        <v>0</v>
      </c>
      <c r="AH18" s="7">
        <v>0</v>
      </c>
      <c r="AI18" s="8">
        <f t="shared" ref="AI18:AI19" si="135">AG18+AH18</f>
        <v>0</v>
      </c>
      <c r="AJ18" s="26">
        <f t="shared" ref="AJ18:AJ19" si="136">ROUND(AI18/$A$3*2,2)</f>
        <v>0</v>
      </c>
      <c r="AK18" s="8">
        <v>0</v>
      </c>
      <c r="AL18" s="21">
        <f t="shared" ref="AL18:AL19" si="137">AJ18-AK18</f>
        <v>0</v>
      </c>
      <c r="AM18" s="7">
        <v>0</v>
      </c>
      <c r="AN18" s="7">
        <v>0</v>
      </c>
      <c r="AO18" s="8">
        <f t="shared" ref="AO18:AO19" si="138">AM18+AN18</f>
        <v>0</v>
      </c>
      <c r="AP18" s="26">
        <f t="shared" ref="AP18:AP19" si="139">ROUND(AO18/$A$3*2,2)</f>
        <v>0</v>
      </c>
      <c r="AQ18" s="8">
        <v>0</v>
      </c>
      <c r="AR18" s="21">
        <f t="shared" ref="AR18:AR19" si="140">AP18-AQ18</f>
        <v>0</v>
      </c>
      <c r="AS18" s="7">
        <v>0</v>
      </c>
      <c r="AT18" s="7">
        <v>0</v>
      </c>
      <c r="AU18" s="8">
        <f t="shared" ref="AU18:AU19" si="141">AS18+AT18</f>
        <v>0</v>
      </c>
      <c r="AV18" s="26">
        <f t="shared" ref="AV18:AV19" si="142">ROUND(AU18/$A$3*2,2)</f>
        <v>0</v>
      </c>
      <c r="AW18" s="8">
        <v>0</v>
      </c>
      <c r="AX18" s="21">
        <f t="shared" ref="AX18:AX19" si="143">AV18-AW18</f>
        <v>0</v>
      </c>
      <c r="AY18" s="7">
        <v>5</v>
      </c>
      <c r="AZ18" s="7">
        <v>0</v>
      </c>
      <c r="BA18" s="8">
        <f t="shared" ref="BA18:BA19" si="144">AY18+AZ18</f>
        <v>5</v>
      </c>
      <c r="BB18" s="11">
        <f>ROUND(BA18/$A$3,2)</f>
        <v>0.28000000000000003</v>
      </c>
      <c r="BC18" s="8"/>
      <c r="BD18" s="21">
        <f t="shared" ref="BD18:BD19" si="145">BB18-BC18</f>
        <v>0.28000000000000003</v>
      </c>
      <c r="BE18" s="7">
        <v>2</v>
      </c>
      <c r="BF18" s="7">
        <v>0</v>
      </c>
      <c r="BG18" s="8">
        <f t="shared" ref="BG18:BG19" si="146">BE18+BF18</f>
        <v>2</v>
      </c>
      <c r="BH18" s="26">
        <f t="shared" ref="BH18:BH19" si="147">ROUND(BG18/$A$3*2,2)</f>
        <v>0.22</v>
      </c>
      <c r="BI18" s="8">
        <v>0.22</v>
      </c>
      <c r="BJ18" s="21">
        <f t="shared" ref="BJ18:BJ19" si="148">BH18-BI18</f>
        <v>0</v>
      </c>
      <c r="BK18" s="7">
        <v>6</v>
      </c>
      <c r="BL18" s="7">
        <v>0</v>
      </c>
      <c r="BM18" s="8">
        <f t="shared" ref="BM18:BM19" si="149">BK18+BL18</f>
        <v>6</v>
      </c>
      <c r="BN18" s="11">
        <f>ROUND(BM18/$A$3,2)</f>
        <v>0.33</v>
      </c>
      <c r="BO18" s="8">
        <v>0.33</v>
      </c>
      <c r="BP18" s="21">
        <f t="shared" ref="BP18:BP19" si="150">BN18-BO18</f>
        <v>0</v>
      </c>
      <c r="BQ18" s="7">
        <v>3</v>
      </c>
      <c r="BR18" s="7">
        <v>0</v>
      </c>
      <c r="BS18" s="8">
        <f t="shared" ref="BS18:BS19" si="151">BQ18+BR18</f>
        <v>3</v>
      </c>
      <c r="BT18" s="11">
        <f>ROUND(BS18/$A$3,2)</f>
        <v>0.17</v>
      </c>
      <c r="BU18" s="8">
        <v>0.17</v>
      </c>
      <c r="BV18" s="21">
        <f t="shared" ref="BV18:BV19" si="152">BT18-BU18</f>
        <v>0</v>
      </c>
      <c r="BW18" s="7">
        <v>2</v>
      </c>
      <c r="BX18" s="7">
        <v>0</v>
      </c>
      <c r="BY18" s="8">
        <f t="shared" ref="BY18:BY19" si="153">BW18+BX18</f>
        <v>2</v>
      </c>
      <c r="BZ18" s="11">
        <f>ROUND(BY18/$A$3,2)</f>
        <v>0.11</v>
      </c>
      <c r="CA18" s="8">
        <v>0.11</v>
      </c>
      <c r="CB18" s="21">
        <f t="shared" ref="CB18:CB19" si="154">BZ18-CA18</f>
        <v>0</v>
      </c>
      <c r="CC18" s="7">
        <v>1</v>
      </c>
      <c r="CD18" s="7">
        <v>0</v>
      </c>
      <c r="CE18" s="8">
        <f t="shared" ref="CE18:CE19" si="155">CC18+CD18</f>
        <v>1</v>
      </c>
      <c r="CF18" s="11">
        <f>ROUND(CE18/$A$3,2)</f>
        <v>0.06</v>
      </c>
      <c r="CG18" s="8">
        <v>0.06</v>
      </c>
      <c r="CH18" s="21">
        <f t="shared" ref="CH18:CH19" si="156">CF18-CG18</f>
        <v>0</v>
      </c>
      <c r="CI18" s="7">
        <v>1.5</v>
      </c>
      <c r="CJ18" s="7">
        <v>0</v>
      </c>
      <c r="CK18" s="8">
        <f t="shared" ref="CK18:CK19" si="157">CI18+CJ18</f>
        <v>1.5</v>
      </c>
      <c r="CL18" s="11">
        <f>ROUND(CK18/$A$3,2)</f>
        <v>0.08</v>
      </c>
      <c r="CM18" s="8">
        <v>0.08</v>
      </c>
      <c r="CN18" s="21">
        <f t="shared" ref="CN18:CN19" si="158">CL18-CM18</f>
        <v>0</v>
      </c>
      <c r="CO18" s="7">
        <v>3</v>
      </c>
      <c r="CP18" s="7">
        <v>0</v>
      </c>
      <c r="CQ18" s="8">
        <f t="shared" ref="CQ18:CQ19" si="159">CO18+CP18</f>
        <v>3</v>
      </c>
      <c r="CR18" s="26">
        <f t="shared" ref="CR18:CR19" si="160">ROUND(CQ18/$A$3*2,2)</f>
        <v>0.33</v>
      </c>
      <c r="CS18" s="8">
        <v>0.33</v>
      </c>
      <c r="CT18" s="21">
        <f t="shared" ref="CT18:CT19" si="161">CR18-CS18</f>
        <v>0</v>
      </c>
      <c r="CU18" s="7">
        <v>1</v>
      </c>
      <c r="CV18" s="7">
        <v>0</v>
      </c>
      <c r="CW18" s="8">
        <f t="shared" ref="CW18:CW19" si="162">CU18+CV18</f>
        <v>1</v>
      </c>
      <c r="CX18" s="11">
        <f>ROUND(CW18/$A$3,2)</f>
        <v>0.06</v>
      </c>
      <c r="CY18" s="8">
        <v>0.06</v>
      </c>
      <c r="CZ18" s="21">
        <f t="shared" ref="CZ18:CZ19" si="163">CX18-CY18</f>
        <v>0</v>
      </c>
      <c r="DA18" s="7">
        <v>0</v>
      </c>
      <c r="DB18" s="7">
        <v>0</v>
      </c>
      <c r="DC18" s="8">
        <f t="shared" ref="DC18:DC19" si="164">DA18+DB18</f>
        <v>0</v>
      </c>
      <c r="DD18" s="11">
        <f>ROUND(DC18/$A$3,2)</f>
        <v>0</v>
      </c>
      <c r="DE18" s="8">
        <v>0</v>
      </c>
      <c r="DF18" s="21">
        <f t="shared" ref="DF18:DF19" si="165">DD18-DE18</f>
        <v>0</v>
      </c>
      <c r="DG18" s="7">
        <v>0</v>
      </c>
      <c r="DH18" s="7">
        <v>0</v>
      </c>
      <c r="DI18" s="8">
        <f t="shared" ref="DI18:DI19" si="166">DG18+DH18</f>
        <v>0</v>
      </c>
      <c r="DJ18" s="11">
        <f>ROUND(DI18/$A$3,2)</f>
        <v>0</v>
      </c>
      <c r="DK18" s="8">
        <v>0</v>
      </c>
      <c r="DL18" s="21">
        <f t="shared" ref="DL18:DL19" si="167">DJ18-DK18</f>
        <v>0</v>
      </c>
      <c r="DM18" s="7">
        <v>0</v>
      </c>
      <c r="DN18" s="7">
        <v>0</v>
      </c>
      <c r="DO18" s="8">
        <f t="shared" ref="DO18:DO19" si="168">DM18+DN18</f>
        <v>0</v>
      </c>
      <c r="DP18" s="11">
        <f>ROUND(DO18/$A$3,2)</f>
        <v>0</v>
      </c>
      <c r="DQ18" s="8">
        <v>0</v>
      </c>
      <c r="DR18" s="21">
        <f t="shared" ref="DR18:DR19" si="169">DP18-DQ18</f>
        <v>0</v>
      </c>
      <c r="DS18" s="8"/>
      <c r="DT18" s="11">
        <f t="shared" ref="DT18:DT19" si="170">ROUND(DS18/$A$3,2)</f>
        <v>0</v>
      </c>
      <c r="DU18" s="8"/>
      <c r="DV18" s="21">
        <f t="shared" ref="DV18:DV19" si="171">DT18-DU18</f>
        <v>0</v>
      </c>
      <c r="DW18" s="8"/>
      <c r="DX18" s="11">
        <f t="shared" ref="DX18:DX19" si="172">ROUND(DW18/$A$3,2)</f>
        <v>0</v>
      </c>
      <c r="DY18" s="8"/>
      <c r="DZ18" s="38">
        <f t="shared" ref="DZ18:DZ19" si="173">DX18-DY18</f>
        <v>0</v>
      </c>
      <c r="EA18" s="41">
        <f>SUM(B18:DZ18)</f>
        <v>145.11000000000007</v>
      </c>
      <c r="EB18" s="11">
        <f t="shared" si="96"/>
        <v>8.06</v>
      </c>
      <c r="EC18" s="8">
        <f>EB18</f>
        <v>8.06</v>
      </c>
      <c r="ED18" s="42">
        <f t="shared" ref="ED18:ED19" si="174">EB18-EC18</f>
        <v>0</v>
      </c>
      <c r="EE18" s="9"/>
    </row>
    <row r="19" spans="1:137" s="10" customFormat="1" ht="30" customHeight="1" x14ac:dyDescent="0.3">
      <c r="A19" s="13" t="s">
        <v>25</v>
      </c>
      <c r="B19" s="6">
        <v>1</v>
      </c>
      <c r="C19" s="7">
        <v>34</v>
      </c>
      <c r="D19" s="7">
        <v>0</v>
      </c>
      <c r="E19" s="8">
        <v>34</v>
      </c>
      <c r="F19" s="11">
        <f>ROUND(E19/$A$3,2)</f>
        <v>1.89</v>
      </c>
      <c r="G19" s="7">
        <v>1.89</v>
      </c>
      <c r="H19" s="21">
        <v>0</v>
      </c>
      <c r="I19" s="7">
        <v>6</v>
      </c>
      <c r="J19" s="7">
        <v>0</v>
      </c>
      <c r="K19" s="8">
        <f t="shared" si="127"/>
        <v>6</v>
      </c>
      <c r="L19" s="11">
        <f>ROUND(K19/$A$3,2)</f>
        <v>0.33</v>
      </c>
      <c r="M19" s="53" t="s">
        <v>56</v>
      </c>
      <c r="N19" s="21">
        <v>0</v>
      </c>
      <c r="O19" s="7">
        <v>0.5</v>
      </c>
      <c r="P19" s="7">
        <v>0</v>
      </c>
      <c r="Q19" s="8">
        <f t="shared" si="128"/>
        <v>0.5</v>
      </c>
      <c r="R19" s="11">
        <f>ROUND(Q19/$A$3,2)</f>
        <v>0.03</v>
      </c>
      <c r="S19" s="7"/>
      <c r="T19" s="21">
        <f t="shared" si="129"/>
        <v>0.03</v>
      </c>
      <c r="U19" s="7">
        <v>3</v>
      </c>
      <c r="V19" s="7">
        <v>0</v>
      </c>
      <c r="W19" s="8">
        <f t="shared" si="130"/>
        <v>3</v>
      </c>
      <c r="X19" s="26">
        <f t="shared" si="55"/>
        <v>0.33</v>
      </c>
      <c r="Y19" s="7">
        <v>0.33</v>
      </c>
      <c r="Z19" s="21">
        <f t="shared" si="131"/>
        <v>0</v>
      </c>
      <c r="AA19" s="7">
        <v>0</v>
      </c>
      <c r="AB19" s="7">
        <v>0</v>
      </c>
      <c r="AC19" s="8">
        <f t="shared" si="132"/>
        <v>0</v>
      </c>
      <c r="AD19" s="26">
        <f t="shared" si="133"/>
        <v>0</v>
      </c>
      <c r="AE19" s="7">
        <v>0</v>
      </c>
      <c r="AF19" s="21">
        <f t="shared" si="134"/>
        <v>0</v>
      </c>
      <c r="AG19" s="7">
        <v>0</v>
      </c>
      <c r="AH19" s="7">
        <v>0</v>
      </c>
      <c r="AI19" s="8">
        <f t="shared" si="135"/>
        <v>0</v>
      </c>
      <c r="AJ19" s="26">
        <f t="shared" si="136"/>
        <v>0</v>
      </c>
      <c r="AK19" s="7">
        <v>0</v>
      </c>
      <c r="AL19" s="21">
        <f t="shared" si="137"/>
        <v>0</v>
      </c>
      <c r="AM19" s="7">
        <v>0</v>
      </c>
      <c r="AN19" s="7">
        <v>0</v>
      </c>
      <c r="AO19" s="8">
        <f t="shared" si="138"/>
        <v>0</v>
      </c>
      <c r="AP19" s="26">
        <f t="shared" si="139"/>
        <v>0</v>
      </c>
      <c r="AQ19" s="7">
        <v>0</v>
      </c>
      <c r="AR19" s="21">
        <f t="shared" si="140"/>
        <v>0</v>
      </c>
      <c r="AS19" s="7">
        <v>0</v>
      </c>
      <c r="AT19" s="7">
        <v>0</v>
      </c>
      <c r="AU19" s="8">
        <f t="shared" si="141"/>
        <v>0</v>
      </c>
      <c r="AV19" s="26">
        <f t="shared" si="142"/>
        <v>0</v>
      </c>
      <c r="AW19" s="7">
        <v>0</v>
      </c>
      <c r="AX19" s="21">
        <f t="shared" si="143"/>
        <v>0</v>
      </c>
      <c r="AY19" s="7">
        <v>5</v>
      </c>
      <c r="AZ19" s="7">
        <v>0</v>
      </c>
      <c r="BA19" s="8">
        <f t="shared" si="144"/>
        <v>5</v>
      </c>
      <c r="BB19" s="11">
        <f>ROUND(BA19/$A$3,2)</f>
        <v>0.28000000000000003</v>
      </c>
      <c r="BC19" s="7"/>
      <c r="BD19" s="21">
        <f t="shared" si="145"/>
        <v>0.28000000000000003</v>
      </c>
      <c r="BE19" s="7">
        <v>2</v>
      </c>
      <c r="BF19" s="7">
        <v>0</v>
      </c>
      <c r="BG19" s="8">
        <f t="shared" si="146"/>
        <v>2</v>
      </c>
      <c r="BH19" s="26">
        <f t="shared" si="147"/>
        <v>0.22</v>
      </c>
      <c r="BI19" s="7">
        <v>0.22</v>
      </c>
      <c r="BJ19" s="21">
        <f t="shared" si="148"/>
        <v>0</v>
      </c>
      <c r="BK19" s="7">
        <v>4.5</v>
      </c>
      <c r="BL19" s="7">
        <v>0</v>
      </c>
      <c r="BM19" s="8">
        <f t="shared" si="149"/>
        <v>4.5</v>
      </c>
      <c r="BN19" s="11">
        <f>ROUND(BM19/$A$3,2)</f>
        <v>0.25</v>
      </c>
      <c r="BO19" s="7">
        <v>0.25</v>
      </c>
      <c r="BP19" s="21">
        <f t="shared" si="150"/>
        <v>0</v>
      </c>
      <c r="BQ19" s="7">
        <v>3</v>
      </c>
      <c r="BR19" s="7">
        <v>0</v>
      </c>
      <c r="BS19" s="8">
        <f t="shared" si="151"/>
        <v>3</v>
      </c>
      <c r="BT19" s="11">
        <f>ROUND(BS19/$A$3,2)</f>
        <v>0.17</v>
      </c>
      <c r="BU19" s="7">
        <v>0.17</v>
      </c>
      <c r="BV19" s="21">
        <f t="shared" si="152"/>
        <v>0</v>
      </c>
      <c r="BW19" s="7">
        <v>3</v>
      </c>
      <c r="BX19" s="7">
        <v>0</v>
      </c>
      <c r="BY19" s="8">
        <f t="shared" si="153"/>
        <v>3</v>
      </c>
      <c r="BZ19" s="11">
        <f>ROUND(BY19/$A$3,2)</f>
        <v>0.17</v>
      </c>
      <c r="CA19" s="7">
        <v>0.17</v>
      </c>
      <c r="CB19" s="21">
        <f t="shared" si="154"/>
        <v>0</v>
      </c>
      <c r="CC19" s="7">
        <v>1</v>
      </c>
      <c r="CD19" s="7">
        <v>0</v>
      </c>
      <c r="CE19" s="8">
        <f t="shared" si="155"/>
        <v>1</v>
      </c>
      <c r="CF19" s="11">
        <f>ROUND(CE19/$A$3,2)</f>
        <v>0.06</v>
      </c>
      <c r="CG19" s="7">
        <v>0.06</v>
      </c>
      <c r="CH19" s="21">
        <f t="shared" si="156"/>
        <v>0</v>
      </c>
      <c r="CI19" s="7">
        <v>2.5</v>
      </c>
      <c r="CJ19" s="7">
        <v>0</v>
      </c>
      <c r="CK19" s="8">
        <f t="shared" si="157"/>
        <v>2.5</v>
      </c>
      <c r="CL19" s="11">
        <f>ROUND(CK19/$A$3,2)</f>
        <v>0.14000000000000001</v>
      </c>
      <c r="CM19" s="7">
        <v>0.14000000000000001</v>
      </c>
      <c r="CN19" s="21">
        <f t="shared" si="158"/>
        <v>0</v>
      </c>
      <c r="CO19" s="7">
        <v>3</v>
      </c>
      <c r="CP19" s="7">
        <v>0</v>
      </c>
      <c r="CQ19" s="8">
        <f t="shared" si="159"/>
        <v>3</v>
      </c>
      <c r="CR19" s="26">
        <f t="shared" si="160"/>
        <v>0.33</v>
      </c>
      <c r="CS19" s="7">
        <v>0.33</v>
      </c>
      <c r="CT19" s="21">
        <f t="shared" si="161"/>
        <v>0</v>
      </c>
      <c r="CU19" s="7">
        <v>1</v>
      </c>
      <c r="CV19" s="7">
        <v>0</v>
      </c>
      <c r="CW19" s="8">
        <f t="shared" si="162"/>
        <v>1</v>
      </c>
      <c r="CX19" s="11">
        <f>ROUND(CW19/$A$3,2)</f>
        <v>0.06</v>
      </c>
      <c r="CY19" s="7">
        <v>0.06</v>
      </c>
      <c r="CZ19" s="21">
        <f t="shared" si="163"/>
        <v>0</v>
      </c>
      <c r="DA19" s="7">
        <v>0</v>
      </c>
      <c r="DB19" s="7">
        <v>0</v>
      </c>
      <c r="DC19" s="8">
        <f t="shared" si="164"/>
        <v>0</v>
      </c>
      <c r="DD19" s="11">
        <f>ROUND(DC19/$A$3,2)</f>
        <v>0</v>
      </c>
      <c r="DE19" s="7">
        <v>0</v>
      </c>
      <c r="DF19" s="21">
        <f t="shared" si="165"/>
        <v>0</v>
      </c>
      <c r="DG19" s="7">
        <v>0</v>
      </c>
      <c r="DH19" s="7">
        <v>0</v>
      </c>
      <c r="DI19" s="8">
        <f t="shared" si="166"/>
        <v>0</v>
      </c>
      <c r="DJ19" s="11">
        <f>ROUND(DI19/$A$3,2)</f>
        <v>0</v>
      </c>
      <c r="DK19" s="7">
        <v>0</v>
      </c>
      <c r="DL19" s="21">
        <f t="shared" si="167"/>
        <v>0</v>
      </c>
      <c r="DM19" s="7">
        <v>0</v>
      </c>
      <c r="DN19" s="7">
        <v>0</v>
      </c>
      <c r="DO19" s="8">
        <f t="shared" si="168"/>
        <v>0</v>
      </c>
      <c r="DP19" s="11">
        <f>ROUND(DO19/$A$3,2)</f>
        <v>0</v>
      </c>
      <c r="DQ19" s="7">
        <v>0</v>
      </c>
      <c r="DR19" s="21">
        <f t="shared" si="169"/>
        <v>0</v>
      </c>
      <c r="DS19" s="8"/>
      <c r="DT19" s="11">
        <f t="shared" si="170"/>
        <v>0</v>
      </c>
      <c r="DU19" s="7"/>
      <c r="DV19" s="21">
        <f t="shared" si="171"/>
        <v>0</v>
      </c>
      <c r="DW19" s="8"/>
      <c r="DX19" s="11">
        <f t="shared" si="172"/>
        <v>0</v>
      </c>
      <c r="DY19" s="7"/>
      <c r="DZ19" s="38">
        <f t="shared" si="173"/>
        <v>0</v>
      </c>
      <c r="EA19" s="41">
        <f>SUM(B19:DZ19)</f>
        <v>146.19</v>
      </c>
      <c r="EB19" s="11">
        <f t="shared" si="96"/>
        <v>8.1199999999999992</v>
      </c>
      <c r="EC19" s="8">
        <f>EB19</f>
        <v>8.1199999999999992</v>
      </c>
      <c r="ED19" s="42">
        <f t="shared" si="174"/>
        <v>0</v>
      </c>
      <c r="EE19" s="9"/>
    </row>
    <row r="20" spans="1:137" s="10" customFormat="1" ht="34.200000000000003" customHeight="1" thickBot="1" x14ac:dyDescent="0.35">
      <c r="A20" s="14" t="s">
        <v>46</v>
      </c>
      <c r="B20" s="31">
        <f>SUM(B18:B19)</f>
        <v>2</v>
      </c>
      <c r="C20" s="31">
        <f>SUM(C18:C19)</f>
        <v>68</v>
      </c>
      <c r="D20" s="31">
        <f t="shared" ref="D20:H20" si="175">SUM(D18:D19)</f>
        <v>0</v>
      </c>
      <c r="E20" s="31">
        <f t="shared" si="175"/>
        <v>68</v>
      </c>
      <c r="F20" s="31">
        <f t="shared" si="175"/>
        <v>3.78</v>
      </c>
      <c r="G20" s="31">
        <f t="shared" si="175"/>
        <v>3.78</v>
      </c>
      <c r="H20" s="31">
        <f t="shared" si="175"/>
        <v>0</v>
      </c>
      <c r="I20" s="31">
        <f t="shared" ref="I20:BZ20" si="176">SUM(I18:I19)</f>
        <v>12</v>
      </c>
      <c r="J20" s="31">
        <f t="shared" si="176"/>
        <v>0</v>
      </c>
      <c r="K20" s="31">
        <f t="shared" si="176"/>
        <v>12</v>
      </c>
      <c r="L20" s="31">
        <f t="shared" si="176"/>
        <v>0.66</v>
      </c>
      <c r="M20" s="31" t="s">
        <v>57</v>
      </c>
      <c r="N20" s="31">
        <f t="shared" si="176"/>
        <v>0</v>
      </c>
      <c r="O20" s="31">
        <f t="shared" ref="O20" si="177">SUM(O18:O19)</f>
        <v>1</v>
      </c>
      <c r="P20" s="31">
        <f t="shared" ref="P20" si="178">SUM(P18:P19)</f>
        <v>0</v>
      </c>
      <c r="Q20" s="31">
        <f t="shared" ref="Q20" si="179">SUM(Q18:Q19)</f>
        <v>1</v>
      </c>
      <c r="R20" s="31">
        <f t="shared" ref="R20" si="180">SUM(R18:R19)</f>
        <v>0.06</v>
      </c>
      <c r="S20" s="31">
        <f t="shared" ref="S20" si="181">SUM(S18:S19)</f>
        <v>0</v>
      </c>
      <c r="T20" s="31">
        <f t="shared" ref="T20" si="182">SUM(T18:T19)</f>
        <v>0.06</v>
      </c>
      <c r="U20" s="31">
        <f t="shared" si="176"/>
        <v>6</v>
      </c>
      <c r="V20" s="31">
        <f t="shared" si="176"/>
        <v>0</v>
      </c>
      <c r="W20" s="31">
        <f t="shared" si="176"/>
        <v>6</v>
      </c>
      <c r="X20" s="31">
        <f t="shared" si="176"/>
        <v>0.66</v>
      </c>
      <c r="Y20" s="31">
        <f t="shared" si="176"/>
        <v>0.66</v>
      </c>
      <c r="Z20" s="31">
        <f t="shared" si="176"/>
        <v>0</v>
      </c>
      <c r="AA20" s="31">
        <f t="shared" si="176"/>
        <v>0</v>
      </c>
      <c r="AB20" s="31">
        <f t="shared" si="176"/>
        <v>0</v>
      </c>
      <c r="AC20" s="31">
        <f t="shared" si="176"/>
        <v>0</v>
      </c>
      <c r="AD20" s="31">
        <f t="shared" si="176"/>
        <v>0</v>
      </c>
      <c r="AE20" s="31">
        <f t="shared" si="176"/>
        <v>0</v>
      </c>
      <c r="AF20" s="31">
        <f t="shared" si="176"/>
        <v>0</v>
      </c>
      <c r="AG20" s="31">
        <f t="shared" si="176"/>
        <v>0</v>
      </c>
      <c r="AH20" s="31">
        <f t="shared" si="176"/>
        <v>0</v>
      </c>
      <c r="AI20" s="31">
        <f t="shared" si="176"/>
        <v>0</v>
      </c>
      <c r="AJ20" s="31">
        <f t="shared" si="176"/>
        <v>0</v>
      </c>
      <c r="AK20" s="31">
        <f t="shared" si="176"/>
        <v>0</v>
      </c>
      <c r="AL20" s="31">
        <f t="shared" si="176"/>
        <v>0</v>
      </c>
      <c r="AM20" s="31">
        <f t="shared" si="176"/>
        <v>0</v>
      </c>
      <c r="AN20" s="31">
        <f t="shared" si="176"/>
        <v>0</v>
      </c>
      <c r="AO20" s="31">
        <f t="shared" si="176"/>
        <v>0</v>
      </c>
      <c r="AP20" s="31">
        <f t="shared" si="176"/>
        <v>0</v>
      </c>
      <c r="AQ20" s="31">
        <f t="shared" si="176"/>
        <v>0</v>
      </c>
      <c r="AR20" s="31">
        <f t="shared" si="176"/>
        <v>0</v>
      </c>
      <c r="AS20" s="31">
        <f t="shared" si="176"/>
        <v>0</v>
      </c>
      <c r="AT20" s="31">
        <f t="shared" si="176"/>
        <v>0</v>
      </c>
      <c r="AU20" s="31">
        <f t="shared" si="176"/>
        <v>0</v>
      </c>
      <c r="AV20" s="31">
        <f t="shared" si="176"/>
        <v>0</v>
      </c>
      <c r="AW20" s="31">
        <f t="shared" si="176"/>
        <v>0</v>
      </c>
      <c r="AX20" s="31">
        <f t="shared" si="176"/>
        <v>0</v>
      </c>
      <c r="AY20" s="31">
        <f t="shared" si="176"/>
        <v>10</v>
      </c>
      <c r="AZ20" s="31">
        <f t="shared" si="176"/>
        <v>0</v>
      </c>
      <c r="BA20" s="31">
        <f t="shared" si="176"/>
        <v>10</v>
      </c>
      <c r="BB20" s="31">
        <f t="shared" si="176"/>
        <v>0.56000000000000005</v>
      </c>
      <c r="BC20" s="31">
        <f t="shared" si="176"/>
        <v>0</v>
      </c>
      <c r="BD20" s="31">
        <f t="shared" si="176"/>
        <v>0.56000000000000005</v>
      </c>
      <c r="BE20" s="31">
        <f t="shared" si="176"/>
        <v>4</v>
      </c>
      <c r="BF20" s="31">
        <f t="shared" si="176"/>
        <v>0</v>
      </c>
      <c r="BG20" s="31">
        <f t="shared" si="176"/>
        <v>4</v>
      </c>
      <c r="BH20" s="31">
        <f t="shared" si="176"/>
        <v>0.44</v>
      </c>
      <c r="BI20" s="31">
        <f t="shared" si="176"/>
        <v>0.44</v>
      </c>
      <c r="BJ20" s="31">
        <f t="shared" si="176"/>
        <v>0</v>
      </c>
      <c r="BK20" s="31">
        <f t="shared" si="176"/>
        <v>10.5</v>
      </c>
      <c r="BL20" s="31">
        <f t="shared" si="176"/>
        <v>0</v>
      </c>
      <c r="BM20" s="31">
        <f t="shared" si="176"/>
        <v>10.5</v>
      </c>
      <c r="BN20" s="31">
        <f t="shared" si="176"/>
        <v>0.58000000000000007</v>
      </c>
      <c r="BO20" s="31">
        <f t="shared" si="176"/>
        <v>0.58000000000000007</v>
      </c>
      <c r="BP20" s="31">
        <f t="shared" si="176"/>
        <v>0</v>
      </c>
      <c r="BQ20" s="31">
        <f t="shared" si="176"/>
        <v>6</v>
      </c>
      <c r="BR20" s="31">
        <f t="shared" si="176"/>
        <v>0</v>
      </c>
      <c r="BS20" s="31">
        <f t="shared" si="176"/>
        <v>6</v>
      </c>
      <c r="BT20" s="31">
        <f t="shared" si="176"/>
        <v>0.34</v>
      </c>
      <c r="BU20" s="31">
        <f t="shared" si="176"/>
        <v>0.34</v>
      </c>
      <c r="BV20" s="31">
        <f t="shared" si="176"/>
        <v>0</v>
      </c>
      <c r="BW20" s="31">
        <f t="shared" si="176"/>
        <v>5</v>
      </c>
      <c r="BX20" s="31">
        <f t="shared" si="176"/>
        <v>0</v>
      </c>
      <c r="BY20" s="31">
        <f t="shared" si="176"/>
        <v>5</v>
      </c>
      <c r="BZ20" s="31">
        <f t="shared" si="176"/>
        <v>0.28000000000000003</v>
      </c>
      <c r="CA20" s="31">
        <f t="shared" ref="CA20:ED20" si="183">SUM(CA18:CA19)</f>
        <v>0.28000000000000003</v>
      </c>
      <c r="CB20" s="31">
        <f t="shared" si="183"/>
        <v>0</v>
      </c>
      <c r="CC20" s="31">
        <f t="shared" si="183"/>
        <v>2</v>
      </c>
      <c r="CD20" s="31">
        <f t="shared" si="183"/>
        <v>0</v>
      </c>
      <c r="CE20" s="31">
        <f t="shared" si="183"/>
        <v>2</v>
      </c>
      <c r="CF20" s="31">
        <f t="shared" si="183"/>
        <v>0.12</v>
      </c>
      <c r="CG20" s="31">
        <f t="shared" si="183"/>
        <v>0.12</v>
      </c>
      <c r="CH20" s="31">
        <f t="shared" si="183"/>
        <v>0</v>
      </c>
      <c r="CI20" s="31">
        <f t="shared" si="183"/>
        <v>4</v>
      </c>
      <c r="CJ20" s="31">
        <f t="shared" si="183"/>
        <v>0</v>
      </c>
      <c r="CK20" s="31">
        <f t="shared" si="183"/>
        <v>4</v>
      </c>
      <c r="CL20" s="31">
        <f t="shared" si="183"/>
        <v>0.22000000000000003</v>
      </c>
      <c r="CM20" s="31">
        <f t="shared" si="183"/>
        <v>0.22000000000000003</v>
      </c>
      <c r="CN20" s="31">
        <f t="shared" si="183"/>
        <v>0</v>
      </c>
      <c r="CO20" s="31">
        <f t="shared" si="183"/>
        <v>6</v>
      </c>
      <c r="CP20" s="31">
        <f t="shared" si="183"/>
        <v>0</v>
      </c>
      <c r="CQ20" s="31">
        <f t="shared" si="183"/>
        <v>6</v>
      </c>
      <c r="CR20" s="31">
        <f t="shared" si="183"/>
        <v>0.66</v>
      </c>
      <c r="CS20" s="31">
        <f t="shared" si="183"/>
        <v>0.66</v>
      </c>
      <c r="CT20" s="31">
        <f t="shared" si="183"/>
        <v>0</v>
      </c>
      <c r="CU20" s="31">
        <f t="shared" si="183"/>
        <v>2</v>
      </c>
      <c r="CV20" s="31">
        <f t="shared" si="183"/>
        <v>0</v>
      </c>
      <c r="CW20" s="31">
        <f t="shared" si="183"/>
        <v>2</v>
      </c>
      <c r="CX20" s="31">
        <f t="shared" si="183"/>
        <v>0.12</v>
      </c>
      <c r="CY20" s="31">
        <f t="shared" si="183"/>
        <v>0.12</v>
      </c>
      <c r="CZ20" s="31">
        <f t="shared" si="183"/>
        <v>0</v>
      </c>
      <c r="DA20" s="31">
        <f t="shared" si="183"/>
        <v>0</v>
      </c>
      <c r="DB20" s="31">
        <f t="shared" si="183"/>
        <v>0</v>
      </c>
      <c r="DC20" s="31">
        <f t="shared" si="183"/>
        <v>0</v>
      </c>
      <c r="DD20" s="31">
        <f t="shared" si="183"/>
        <v>0</v>
      </c>
      <c r="DE20" s="31">
        <f t="shared" si="183"/>
        <v>0</v>
      </c>
      <c r="DF20" s="31">
        <f t="shared" si="183"/>
        <v>0</v>
      </c>
      <c r="DG20" s="31">
        <f t="shared" si="183"/>
        <v>0</v>
      </c>
      <c r="DH20" s="31">
        <f t="shared" si="183"/>
        <v>0</v>
      </c>
      <c r="DI20" s="31">
        <f t="shared" si="183"/>
        <v>0</v>
      </c>
      <c r="DJ20" s="31">
        <f t="shared" si="183"/>
        <v>0</v>
      </c>
      <c r="DK20" s="31">
        <f t="shared" si="183"/>
        <v>0</v>
      </c>
      <c r="DL20" s="31">
        <f t="shared" si="183"/>
        <v>0</v>
      </c>
      <c r="DM20" s="31">
        <f t="shared" si="183"/>
        <v>0</v>
      </c>
      <c r="DN20" s="31">
        <f t="shared" si="183"/>
        <v>0</v>
      </c>
      <c r="DO20" s="31">
        <f t="shared" si="183"/>
        <v>0</v>
      </c>
      <c r="DP20" s="31">
        <f t="shared" si="183"/>
        <v>0</v>
      </c>
      <c r="DQ20" s="31">
        <f t="shared" si="183"/>
        <v>0</v>
      </c>
      <c r="DR20" s="31">
        <f t="shared" si="183"/>
        <v>0</v>
      </c>
      <c r="DS20" s="31">
        <f t="shared" si="183"/>
        <v>0</v>
      </c>
      <c r="DT20" s="31">
        <f t="shared" si="183"/>
        <v>0</v>
      </c>
      <c r="DU20" s="31">
        <f t="shared" si="183"/>
        <v>0</v>
      </c>
      <c r="DV20" s="31">
        <f t="shared" si="183"/>
        <v>0</v>
      </c>
      <c r="DW20" s="31">
        <f t="shared" si="183"/>
        <v>0</v>
      </c>
      <c r="DX20" s="31">
        <f t="shared" si="183"/>
        <v>0</v>
      </c>
      <c r="DY20" s="31">
        <f t="shared" si="183"/>
        <v>0</v>
      </c>
      <c r="DZ20" s="45">
        <f t="shared" si="183"/>
        <v>0</v>
      </c>
      <c r="EA20" s="46">
        <f t="shared" si="183"/>
        <v>291.30000000000007</v>
      </c>
      <c r="EB20" s="31">
        <f t="shared" si="183"/>
        <v>16.18</v>
      </c>
      <c r="EC20" s="31">
        <f t="shared" si="183"/>
        <v>16.18</v>
      </c>
      <c r="ED20" s="47">
        <f t="shared" si="183"/>
        <v>0</v>
      </c>
    </row>
    <row r="21" spans="1:137" s="27" customFormat="1" ht="30" customHeight="1" thickBot="1" x14ac:dyDescent="0.35">
      <c r="A21" s="48" t="s">
        <v>45</v>
      </c>
      <c r="B21" s="49">
        <f>B11+B17+B20</f>
        <v>11</v>
      </c>
      <c r="C21" s="58">
        <f t="shared" ref="C21:BT21" si="184">C11+C17+C20</f>
        <v>247</v>
      </c>
      <c r="D21" s="49">
        <f t="shared" si="184"/>
        <v>14</v>
      </c>
      <c r="E21" s="49">
        <f t="shared" si="184"/>
        <v>315</v>
      </c>
      <c r="F21" s="49">
        <f t="shared" si="184"/>
        <v>17.510000000000002</v>
      </c>
      <c r="G21" s="49">
        <f t="shared" si="184"/>
        <v>17.510000000000002</v>
      </c>
      <c r="H21" s="49">
        <f t="shared" si="184"/>
        <v>0</v>
      </c>
      <c r="I21" s="49">
        <f t="shared" si="184"/>
        <v>83</v>
      </c>
      <c r="J21" s="49">
        <f t="shared" si="184"/>
        <v>0</v>
      </c>
      <c r="K21" s="49">
        <f t="shared" si="184"/>
        <v>83.5</v>
      </c>
      <c r="L21" s="49">
        <f t="shared" si="184"/>
        <v>4.2</v>
      </c>
      <c r="M21" s="49">
        <v>44596</v>
      </c>
      <c r="N21" s="49">
        <f t="shared" si="184"/>
        <v>0</v>
      </c>
      <c r="O21" s="49">
        <f t="shared" ref="O21" si="185">O11+O17+O20</f>
        <v>1</v>
      </c>
      <c r="P21" s="49">
        <f t="shared" ref="P21" si="186">P11+P17+P20</f>
        <v>0</v>
      </c>
      <c r="Q21" s="49">
        <f t="shared" ref="Q21" si="187">Q11+Q17+Q20</f>
        <v>1</v>
      </c>
      <c r="R21" s="49">
        <f t="shared" ref="R21" si="188">R11+R17+R20</f>
        <v>0.06</v>
      </c>
      <c r="S21" s="49">
        <f t="shared" ref="S21" si="189">S11+S17+S20</f>
        <v>0</v>
      </c>
      <c r="T21" s="49">
        <f t="shared" ref="T21" si="190">T11+T17+T20</f>
        <v>0.06</v>
      </c>
      <c r="U21" s="49">
        <f t="shared" si="184"/>
        <v>27</v>
      </c>
      <c r="V21" s="49">
        <f t="shared" si="184"/>
        <v>1</v>
      </c>
      <c r="W21" s="49">
        <f t="shared" si="184"/>
        <v>28</v>
      </c>
      <c r="X21" s="49">
        <f t="shared" si="184"/>
        <v>3.0900000000000003</v>
      </c>
      <c r="Y21" s="49">
        <f t="shared" si="184"/>
        <v>3.3100000000000005</v>
      </c>
      <c r="Z21" s="49">
        <f t="shared" si="184"/>
        <v>0</v>
      </c>
      <c r="AA21" s="49">
        <f t="shared" si="184"/>
        <v>0</v>
      </c>
      <c r="AB21" s="49">
        <f t="shared" si="184"/>
        <v>0</v>
      </c>
      <c r="AC21" s="49">
        <f t="shared" si="184"/>
        <v>0</v>
      </c>
      <c r="AD21" s="49">
        <f t="shared" si="184"/>
        <v>0</v>
      </c>
      <c r="AE21" s="49">
        <f t="shared" si="184"/>
        <v>0</v>
      </c>
      <c r="AF21" s="49">
        <f t="shared" si="184"/>
        <v>0</v>
      </c>
      <c r="AG21" s="49">
        <f t="shared" si="184"/>
        <v>0</v>
      </c>
      <c r="AH21" s="49">
        <f t="shared" si="184"/>
        <v>0</v>
      </c>
      <c r="AI21" s="49">
        <f t="shared" si="184"/>
        <v>0</v>
      </c>
      <c r="AJ21" s="49">
        <f t="shared" si="184"/>
        <v>0</v>
      </c>
      <c r="AK21" s="49">
        <f t="shared" si="184"/>
        <v>0</v>
      </c>
      <c r="AL21" s="49">
        <f t="shared" si="184"/>
        <v>0</v>
      </c>
      <c r="AM21" s="49">
        <f t="shared" si="184"/>
        <v>0</v>
      </c>
      <c r="AN21" s="49">
        <f t="shared" si="184"/>
        <v>0</v>
      </c>
      <c r="AO21" s="49">
        <f t="shared" si="184"/>
        <v>0</v>
      </c>
      <c r="AP21" s="49">
        <f t="shared" si="184"/>
        <v>0</v>
      </c>
      <c r="AQ21" s="49">
        <f t="shared" si="184"/>
        <v>0</v>
      </c>
      <c r="AR21" s="49">
        <f t="shared" si="184"/>
        <v>0</v>
      </c>
      <c r="AS21" s="49">
        <f t="shared" si="184"/>
        <v>0</v>
      </c>
      <c r="AT21" s="49">
        <f t="shared" si="184"/>
        <v>0</v>
      </c>
      <c r="AU21" s="49">
        <f t="shared" si="184"/>
        <v>0</v>
      </c>
      <c r="AV21" s="49">
        <f t="shared" si="184"/>
        <v>0</v>
      </c>
      <c r="AW21" s="49">
        <f t="shared" si="184"/>
        <v>0</v>
      </c>
      <c r="AX21" s="49">
        <f t="shared" si="184"/>
        <v>0</v>
      </c>
      <c r="AY21" s="49">
        <f t="shared" si="184"/>
        <v>51</v>
      </c>
      <c r="AZ21" s="49">
        <f t="shared" si="184"/>
        <v>0</v>
      </c>
      <c r="BA21" s="49">
        <f t="shared" si="184"/>
        <v>51</v>
      </c>
      <c r="BB21" s="49">
        <f t="shared" si="184"/>
        <v>2.8400000000000003</v>
      </c>
      <c r="BC21" s="49">
        <f t="shared" si="184"/>
        <v>2.2800000000000002</v>
      </c>
      <c r="BD21" s="49">
        <f t="shared" si="184"/>
        <v>0.56000000000000005</v>
      </c>
      <c r="BE21" s="49">
        <f t="shared" si="184"/>
        <v>9</v>
      </c>
      <c r="BF21" s="49">
        <f t="shared" si="184"/>
        <v>2</v>
      </c>
      <c r="BG21" s="49">
        <f t="shared" si="184"/>
        <v>11</v>
      </c>
      <c r="BH21" s="49">
        <f t="shared" si="184"/>
        <v>0.84000000000000008</v>
      </c>
      <c r="BI21" s="49">
        <f t="shared" si="184"/>
        <v>0.84000000000000008</v>
      </c>
      <c r="BJ21" s="49">
        <f t="shared" si="184"/>
        <v>0</v>
      </c>
      <c r="BK21" s="49">
        <f t="shared" si="184"/>
        <v>20.5</v>
      </c>
      <c r="BL21" s="49">
        <f t="shared" si="184"/>
        <v>2.5</v>
      </c>
      <c r="BM21" s="49">
        <f t="shared" si="184"/>
        <v>23</v>
      </c>
      <c r="BN21" s="49">
        <f t="shared" si="184"/>
        <v>1.2800000000000002</v>
      </c>
      <c r="BO21" s="49">
        <f t="shared" si="184"/>
        <v>1</v>
      </c>
      <c r="BP21" s="49">
        <f t="shared" si="184"/>
        <v>0.28000000000000003</v>
      </c>
      <c r="BQ21" s="49">
        <f t="shared" si="184"/>
        <v>14</v>
      </c>
      <c r="BR21" s="49">
        <f t="shared" si="184"/>
        <v>0.5</v>
      </c>
      <c r="BS21" s="49">
        <f t="shared" si="184"/>
        <v>14.5</v>
      </c>
      <c r="BT21" s="49">
        <f t="shared" si="184"/>
        <v>0.82000000000000006</v>
      </c>
      <c r="BU21" s="49">
        <f t="shared" ref="BU21:ED21" si="191">BU11+BU17+BU20</f>
        <v>0.34</v>
      </c>
      <c r="BV21" s="49">
        <f t="shared" si="191"/>
        <v>0.48</v>
      </c>
      <c r="BW21" s="49">
        <f t="shared" si="191"/>
        <v>12</v>
      </c>
      <c r="BX21" s="49">
        <f t="shared" si="191"/>
        <v>0</v>
      </c>
      <c r="BY21" s="49">
        <f t="shared" si="191"/>
        <v>12</v>
      </c>
      <c r="BZ21" s="49">
        <f t="shared" si="191"/>
        <v>0.67</v>
      </c>
      <c r="CA21" s="49">
        <f t="shared" si="191"/>
        <v>0.6100000000000001</v>
      </c>
      <c r="CB21" s="49">
        <f t="shared" si="191"/>
        <v>0</v>
      </c>
      <c r="CC21" s="49">
        <f t="shared" si="191"/>
        <v>6</v>
      </c>
      <c r="CD21" s="49">
        <f t="shared" si="191"/>
        <v>0</v>
      </c>
      <c r="CE21" s="49">
        <f t="shared" si="191"/>
        <v>6</v>
      </c>
      <c r="CF21" s="49">
        <f t="shared" si="191"/>
        <v>0.33999999999999997</v>
      </c>
      <c r="CG21" s="49">
        <f t="shared" si="191"/>
        <v>0.22999999999999998</v>
      </c>
      <c r="CH21" s="49">
        <f t="shared" si="191"/>
        <v>0</v>
      </c>
      <c r="CI21" s="49">
        <f t="shared" si="191"/>
        <v>11</v>
      </c>
      <c r="CJ21" s="49">
        <f t="shared" si="191"/>
        <v>0</v>
      </c>
      <c r="CK21" s="49">
        <f t="shared" si="191"/>
        <v>11</v>
      </c>
      <c r="CL21" s="49">
        <f t="shared" si="191"/>
        <v>0.62</v>
      </c>
      <c r="CM21" s="49">
        <f t="shared" si="191"/>
        <v>0.62</v>
      </c>
      <c r="CN21" s="49">
        <f t="shared" si="191"/>
        <v>0</v>
      </c>
      <c r="CO21" s="49">
        <f t="shared" si="191"/>
        <v>24</v>
      </c>
      <c r="CP21" s="49">
        <f t="shared" si="191"/>
        <v>4</v>
      </c>
      <c r="CQ21" s="49">
        <f t="shared" si="191"/>
        <v>28</v>
      </c>
      <c r="CR21" s="49">
        <f t="shared" si="191"/>
        <v>1.8900000000000001</v>
      </c>
      <c r="CS21" s="49">
        <f t="shared" si="191"/>
        <v>1.67</v>
      </c>
      <c r="CT21" s="49">
        <f t="shared" si="191"/>
        <v>0.22</v>
      </c>
      <c r="CU21" s="49">
        <f t="shared" si="191"/>
        <v>4</v>
      </c>
      <c r="CV21" s="49">
        <f t="shared" si="191"/>
        <v>0</v>
      </c>
      <c r="CW21" s="49">
        <f t="shared" si="191"/>
        <v>4</v>
      </c>
      <c r="CX21" s="49">
        <f t="shared" si="191"/>
        <v>0.24</v>
      </c>
      <c r="CY21" s="49">
        <f t="shared" si="191"/>
        <v>0.24</v>
      </c>
      <c r="CZ21" s="49">
        <f t="shared" si="191"/>
        <v>0</v>
      </c>
      <c r="DA21" s="49">
        <f t="shared" si="191"/>
        <v>8</v>
      </c>
      <c r="DB21" s="49">
        <f t="shared" si="191"/>
        <v>0</v>
      </c>
      <c r="DC21" s="49">
        <f t="shared" si="191"/>
        <v>8</v>
      </c>
      <c r="DD21" s="49">
        <f t="shared" si="191"/>
        <v>0.48</v>
      </c>
      <c r="DE21" s="49">
        <f t="shared" si="191"/>
        <v>0.48</v>
      </c>
      <c r="DF21" s="49">
        <f t="shared" si="191"/>
        <v>0</v>
      </c>
      <c r="DG21" s="49">
        <f t="shared" si="191"/>
        <v>7</v>
      </c>
      <c r="DH21" s="49">
        <f t="shared" si="191"/>
        <v>0</v>
      </c>
      <c r="DI21" s="49">
        <f t="shared" si="191"/>
        <v>7</v>
      </c>
      <c r="DJ21" s="49">
        <f t="shared" si="191"/>
        <v>0.42</v>
      </c>
      <c r="DK21" s="49">
        <f t="shared" si="191"/>
        <v>0.42</v>
      </c>
      <c r="DL21" s="49">
        <f t="shared" si="191"/>
        <v>0</v>
      </c>
      <c r="DM21" s="49">
        <f t="shared" si="191"/>
        <v>12</v>
      </c>
      <c r="DN21" s="49">
        <f t="shared" si="191"/>
        <v>0</v>
      </c>
      <c r="DO21" s="49">
        <f t="shared" si="191"/>
        <v>12</v>
      </c>
      <c r="DP21" s="49">
        <f t="shared" si="191"/>
        <v>1.1200000000000001</v>
      </c>
      <c r="DQ21" s="49">
        <f t="shared" si="191"/>
        <v>1.1200000000000001</v>
      </c>
      <c r="DR21" s="49">
        <f t="shared" si="191"/>
        <v>0</v>
      </c>
      <c r="DS21" s="49">
        <f t="shared" si="191"/>
        <v>0</v>
      </c>
      <c r="DT21" s="49">
        <f t="shared" si="191"/>
        <v>0</v>
      </c>
      <c r="DU21" s="49">
        <f t="shared" si="191"/>
        <v>0</v>
      </c>
      <c r="DV21" s="49">
        <f t="shared" si="191"/>
        <v>0</v>
      </c>
      <c r="DW21" s="49">
        <f t="shared" si="191"/>
        <v>0</v>
      </c>
      <c r="DX21" s="49">
        <f t="shared" si="191"/>
        <v>0</v>
      </c>
      <c r="DY21" s="49">
        <f t="shared" si="191"/>
        <v>0</v>
      </c>
      <c r="DZ21" s="50">
        <f t="shared" si="191"/>
        <v>0</v>
      </c>
      <c r="EA21" s="51">
        <f t="shared" si="191"/>
        <v>1306.8100000000004</v>
      </c>
      <c r="EB21" s="49">
        <f t="shared" si="191"/>
        <v>72.599999999999994</v>
      </c>
      <c r="EC21" s="49">
        <f t="shared" si="191"/>
        <v>72.599999999999994</v>
      </c>
      <c r="ED21" s="52">
        <f t="shared" si="191"/>
        <v>0</v>
      </c>
    </row>
    <row r="22" spans="1:137" ht="31.2" customHeight="1" x14ac:dyDescent="0.3">
      <c r="A22" s="1"/>
      <c r="B22" s="1"/>
    </row>
    <row r="23" spans="1:137" x14ac:dyDescent="0.3">
      <c r="A23" s="1"/>
      <c r="B23" s="1"/>
    </row>
    <row r="24" spans="1:137" x14ac:dyDescent="0.3">
      <c r="A24" s="1"/>
      <c r="B24" s="1"/>
    </row>
    <row r="25" spans="1:137" x14ac:dyDescent="0.3">
      <c r="A25" s="1"/>
      <c r="B25" s="1"/>
    </row>
    <row r="26" spans="1:137" s="5" customFormat="1" x14ac:dyDescent="0.3">
      <c r="A26" s="1"/>
      <c r="B26" s="1"/>
      <c r="E26" s="16"/>
      <c r="K26" s="16"/>
      <c r="Q26" s="16"/>
      <c r="W26" s="16"/>
      <c r="AC26" s="16"/>
      <c r="AI26" s="16"/>
      <c r="AO26" s="16"/>
      <c r="AU26" s="16"/>
      <c r="BA26" s="16"/>
      <c r="BG26" s="16"/>
      <c r="BM26" s="16"/>
      <c r="BS26" s="16"/>
      <c r="BY26" s="16"/>
      <c r="CE26" s="16"/>
      <c r="CK26" s="16"/>
      <c r="CQ26" s="16"/>
      <c r="CW26" s="16"/>
      <c r="DC26" s="16"/>
      <c r="DI26" s="16"/>
      <c r="DO26" s="16"/>
      <c r="DS26" s="16"/>
      <c r="DW26" s="16"/>
      <c r="EA26" s="16"/>
      <c r="EE26"/>
      <c r="EF26"/>
      <c r="EG26"/>
    </row>
    <row r="27" spans="1:137" s="5" customFormat="1" x14ac:dyDescent="0.3">
      <c r="A27" s="1"/>
      <c r="B27" s="1"/>
      <c r="E27" s="16"/>
      <c r="K27" s="16"/>
      <c r="Q27" s="16"/>
      <c r="W27" s="16"/>
      <c r="AC27" s="16"/>
      <c r="AI27" s="16"/>
      <c r="AO27" s="16"/>
      <c r="AU27" s="16"/>
      <c r="BA27" s="16"/>
      <c r="BG27" s="16"/>
      <c r="BM27" s="16"/>
      <c r="BS27" s="16"/>
      <c r="BY27" s="16"/>
      <c r="CE27" s="16"/>
      <c r="CK27" s="16"/>
      <c r="CQ27" s="16"/>
      <c r="CW27" s="16"/>
      <c r="DC27" s="16"/>
      <c r="DI27" s="16"/>
      <c r="DO27" s="16"/>
      <c r="DS27" s="16"/>
      <c r="DW27" s="16"/>
      <c r="EA27" s="16"/>
      <c r="EE27"/>
      <c r="EF27"/>
      <c r="EG27"/>
    </row>
    <row r="28" spans="1:137" s="5" customFormat="1" x14ac:dyDescent="0.3">
      <c r="A28" s="1"/>
      <c r="B28" s="1"/>
      <c r="E28" s="16"/>
      <c r="K28" s="16"/>
      <c r="Q28" s="16"/>
      <c r="W28" s="16"/>
      <c r="AC28" s="16"/>
      <c r="AI28" s="16"/>
      <c r="AO28" s="16"/>
      <c r="AU28" s="16"/>
      <c r="BA28" s="16"/>
      <c r="BG28" s="16"/>
      <c r="BM28" s="16"/>
      <c r="BS28" s="16"/>
      <c r="BY28" s="16"/>
      <c r="CE28" s="16"/>
      <c r="CK28" s="16"/>
      <c r="CQ28" s="16"/>
      <c r="CW28" s="16"/>
      <c r="DC28" s="16"/>
      <c r="DI28" s="16"/>
      <c r="DO28" s="16"/>
      <c r="DS28" s="16"/>
      <c r="DW28" s="16"/>
      <c r="EA28" s="16"/>
      <c r="EE28"/>
      <c r="EF28"/>
      <c r="EG28"/>
    </row>
    <row r="29" spans="1:137" s="5" customFormat="1" x14ac:dyDescent="0.3">
      <c r="A29" s="1"/>
      <c r="B29" s="1"/>
      <c r="E29" s="16"/>
      <c r="K29" s="16"/>
      <c r="Q29" s="16"/>
      <c r="W29" s="16"/>
      <c r="AC29" s="16"/>
      <c r="AI29" s="16"/>
      <c r="AO29" s="16"/>
      <c r="AU29" s="16"/>
      <c r="BA29" s="16"/>
      <c r="BG29" s="16"/>
      <c r="BM29" s="16"/>
      <c r="BS29" s="16"/>
      <c r="BY29" s="16"/>
      <c r="CE29" s="16"/>
      <c r="CK29" s="16"/>
      <c r="CQ29" s="16"/>
      <c r="CW29" s="16"/>
      <c r="DC29" s="16"/>
      <c r="DI29" s="16"/>
      <c r="DO29" s="16"/>
      <c r="DS29" s="16"/>
      <c r="DW29" s="16"/>
      <c r="EA29" s="16"/>
      <c r="EE29"/>
      <c r="EF29"/>
      <c r="EG29"/>
    </row>
  </sheetData>
  <mergeCells count="118">
    <mergeCell ref="EB5:EB6"/>
    <mergeCell ref="EC5:EC6"/>
    <mergeCell ref="ED5:ED6"/>
    <mergeCell ref="O4:T4"/>
    <mergeCell ref="O5:Q5"/>
    <mergeCell ref="R5:R6"/>
    <mergeCell ref="S5:S6"/>
    <mergeCell ref="T5:T6"/>
    <mergeCell ref="DV5:DV6"/>
    <mergeCell ref="DW5:DW6"/>
    <mergeCell ref="DX5:DX6"/>
    <mergeCell ref="DY5:DY6"/>
    <mergeCell ref="DZ5:DZ6"/>
    <mergeCell ref="EA5:EA6"/>
    <mergeCell ref="DP5:DP6"/>
    <mergeCell ref="DQ5:DQ6"/>
    <mergeCell ref="DR5:DR6"/>
    <mergeCell ref="DS5:DS6"/>
    <mergeCell ref="DT5:DT6"/>
    <mergeCell ref="DU5:DU6"/>
    <mergeCell ref="DF5:DF6"/>
    <mergeCell ref="DG5:DI5"/>
    <mergeCell ref="DJ5:DJ6"/>
    <mergeCell ref="DK5:DK6"/>
    <mergeCell ref="DM5:DO5"/>
    <mergeCell ref="CX5:CX6"/>
    <mergeCell ref="CY5:CY6"/>
    <mergeCell ref="CZ5:CZ6"/>
    <mergeCell ref="DA5:DC5"/>
    <mergeCell ref="DD5:DD6"/>
    <mergeCell ref="DE5:DE6"/>
    <mergeCell ref="CN5:CN6"/>
    <mergeCell ref="CO5:CQ5"/>
    <mergeCell ref="CR5:CR6"/>
    <mergeCell ref="CS5:CS6"/>
    <mergeCell ref="CT5:CT6"/>
    <mergeCell ref="CU5:CW5"/>
    <mergeCell ref="CL5:CL6"/>
    <mergeCell ref="CM5:CM6"/>
    <mergeCell ref="BV5:BV6"/>
    <mergeCell ref="BW5:BY5"/>
    <mergeCell ref="BZ5:BZ6"/>
    <mergeCell ref="CA5:CA6"/>
    <mergeCell ref="CB5:CB6"/>
    <mergeCell ref="CC5:CE5"/>
    <mergeCell ref="DL5:DL6"/>
    <mergeCell ref="BE5:BG5"/>
    <mergeCell ref="BH5:BH6"/>
    <mergeCell ref="BI5:BI6"/>
    <mergeCell ref="BJ5:BJ6"/>
    <mergeCell ref="BK5:BM5"/>
    <mergeCell ref="CF5:CF6"/>
    <mergeCell ref="CG5:CG6"/>
    <mergeCell ref="CH5:CH6"/>
    <mergeCell ref="CI5:CK5"/>
    <mergeCell ref="N5:N6"/>
    <mergeCell ref="U5:W5"/>
    <mergeCell ref="X5:X6"/>
    <mergeCell ref="Y5:Y6"/>
    <mergeCell ref="Z5:Z6"/>
    <mergeCell ref="AA5:AC5"/>
    <mergeCell ref="AV5:AV6"/>
    <mergeCell ref="AW5:AW6"/>
    <mergeCell ref="AX5:AX6"/>
    <mergeCell ref="AL5:AL6"/>
    <mergeCell ref="AM5:AO5"/>
    <mergeCell ref="AP5:AP6"/>
    <mergeCell ref="AQ5:AQ6"/>
    <mergeCell ref="AR5:AR6"/>
    <mergeCell ref="AS5:AU5"/>
    <mergeCell ref="DG4:DL4"/>
    <mergeCell ref="DM4:DR4"/>
    <mergeCell ref="AY4:BD4"/>
    <mergeCell ref="BE4:BJ4"/>
    <mergeCell ref="BK4:BP4"/>
    <mergeCell ref="BQ4:BV4"/>
    <mergeCell ref="BW4:CB4"/>
    <mergeCell ref="CC4:CH4"/>
    <mergeCell ref="AD5:AD6"/>
    <mergeCell ref="AE5:AE6"/>
    <mergeCell ref="AF5:AF6"/>
    <mergeCell ref="AG5:AI5"/>
    <mergeCell ref="AJ5:AJ6"/>
    <mergeCell ref="AK5:AK6"/>
    <mergeCell ref="AY5:BA5"/>
    <mergeCell ref="BB5:BB6"/>
    <mergeCell ref="BC5:BC6"/>
    <mergeCell ref="BN5:BN6"/>
    <mergeCell ref="BO5:BO6"/>
    <mergeCell ref="BP5:BP6"/>
    <mergeCell ref="BQ5:BS5"/>
    <mergeCell ref="BT5:BT6"/>
    <mergeCell ref="BU5:BU6"/>
    <mergeCell ref="BD5:BD6"/>
    <mergeCell ref="B3:ED3"/>
    <mergeCell ref="A4:A6"/>
    <mergeCell ref="B4:B6"/>
    <mergeCell ref="C4:H4"/>
    <mergeCell ref="I4:N4"/>
    <mergeCell ref="U4:Z4"/>
    <mergeCell ref="AA4:AF4"/>
    <mergeCell ref="AG4:AL4"/>
    <mergeCell ref="AM4:AR4"/>
    <mergeCell ref="AS4:AX4"/>
    <mergeCell ref="DS4:DV4"/>
    <mergeCell ref="DW4:DZ4"/>
    <mergeCell ref="EA4:ED4"/>
    <mergeCell ref="C5:E5"/>
    <mergeCell ref="F5:F6"/>
    <mergeCell ref="G5:G6"/>
    <mergeCell ref="H5:H6"/>
    <mergeCell ref="I5:K5"/>
    <mergeCell ref="L5:L6"/>
    <mergeCell ref="M5:M6"/>
    <mergeCell ref="CI4:CN4"/>
    <mergeCell ref="CO4:CT4"/>
    <mergeCell ref="CU4:CZ4"/>
    <mergeCell ref="DA4:D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1-11 классы (расчет 1 вар.) </vt:lpstr>
      <vt:lpstr>1-11 классы (расчет 2 вар.)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lastPrinted>2022-08-10T12:21:14Z</cp:lastPrinted>
  <dcterms:created xsi:type="dcterms:W3CDTF">2022-08-08T06:06:42Z</dcterms:created>
  <dcterms:modified xsi:type="dcterms:W3CDTF">2022-10-02T15:50:55Z</dcterms:modified>
</cp:coreProperties>
</file>